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9440" windowHeight="8010"/>
  </bookViews>
  <sheets>
    <sheet name="Points" sheetId="1" r:id="rId1"/>
    <sheet name="Drivers Grades" sheetId="4" r:id="rId2"/>
    <sheet name="January" sheetId="2" r:id="rId3"/>
    <sheet name="February" sheetId="14" r:id="rId4"/>
    <sheet name="March" sheetId="13" r:id="rId5"/>
    <sheet name="April" sheetId="12" r:id="rId6"/>
    <sheet name="May" sheetId="11" r:id="rId7"/>
    <sheet name="June" sheetId="10" r:id="rId8"/>
    <sheet name="July" sheetId="9" r:id="rId9"/>
    <sheet name="August" sheetId="8" r:id="rId10"/>
    <sheet name="September" sheetId="7" r:id="rId11"/>
    <sheet name="October" sheetId="6" r:id="rId12"/>
    <sheet name="November" sheetId="5" r:id="rId13"/>
    <sheet name="December" sheetId="3" r:id="rId14"/>
  </sheets>
  <calcPr calcId="125725"/>
</workbook>
</file>

<file path=xl/calcChain.xml><?xml version="1.0" encoding="utf-8"?>
<calcChain xmlns="http://schemas.openxmlformats.org/spreadsheetml/2006/main">
  <c r="R28" i="1"/>
  <c r="R26"/>
  <c r="J33" i="5"/>
  <c r="I33"/>
  <c r="J9"/>
  <c r="I9"/>
  <c r="J15"/>
  <c r="I15"/>
  <c r="J12"/>
  <c r="I12"/>
  <c r="K29" i="8"/>
  <c r="K28"/>
  <c r="K27"/>
  <c r="K26"/>
  <c r="K25"/>
  <c r="K24"/>
  <c r="K23"/>
  <c r="K22"/>
  <c r="K21"/>
  <c r="K20"/>
  <c r="K19"/>
  <c r="K18"/>
  <c r="K17"/>
  <c r="K16"/>
  <c r="K15"/>
  <c r="K14"/>
  <c r="K9"/>
  <c r="K13"/>
  <c r="K12"/>
  <c r="K11"/>
  <c r="K10"/>
  <c r="K5"/>
  <c r="K8"/>
  <c r="K7"/>
  <c r="K6"/>
  <c r="K3"/>
  <c r="K2"/>
  <c r="K4"/>
  <c r="E35" i="3"/>
  <c r="H35" i="5"/>
  <c r="G35"/>
  <c r="F35"/>
  <c r="E35"/>
  <c r="H35" i="6"/>
  <c r="G35"/>
  <c r="F35"/>
  <c r="E35"/>
  <c r="H35" i="7"/>
  <c r="G35"/>
  <c r="F35"/>
  <c r="E35"/>
  <c r="H35" i="8"/>
  <c r="G35"/>
  <c r="F35"/>
  <c r="E35"/>
  <c r="H34" i="9"/>
  <c r="G34"/>
  <c r="F34"/>
  <c r="E34"/>
  <c r="H35" i="10"/>
  <c r="G35"/>
  <c r="F35"/>
  <c r="E35"/>
  <c r="H35" i="11"/>
  <c r="G35"/>
  <c r="F35"/>
  <c r="E35"/>
  <c r="H35" i="12"/>
  <c r="G35"/>
  <c r="F35"/>
  <c r="E35"/>
  <c r="H35" i="13"/>
  <c r="G35"/>
  <c r="F35"/>
  <c r="E35"/>
  <c r="H35" i="14"/>
  <c r="G35"/>
  <c r="F35"/>
  <c r="E35"/>
  <c r="H35" i="2"/>
  <c r="G35"/>
  <c r="F35"/>
  <c r="E35"/>
  <c r="J32" i="5"/>
  <c r="I32"/>
  <c r="J31"/>
  <c r="I31"/>
  <c r="J13"/>
  <c r="I13"/>
  <c r="J30"/>
  <c r="I30"/>
  <c r="J29"/>
  <c r="I29"/>
  <c r="J14"/>
  <c r="I14"/>
  <c r="J8"/>
  <c r="I8"/>
  <c r="J28"/>
  <c r="I28"/>
  <c r="J5"/>
  <c r="I5"/>
  <c r="J27"/>
  <c r="I27"/>
  <c r="J7"/>
  <c r="I7"/>
  <c r="J26"/>
  <c r="I26"/>
  <c r="J25"/>
  <c r="I25"/>
  <c r="J11"/>
  <c r="I11"/>
  <c r="J24"/>
  <c r="I24"/>
  <c r="J23"/>
  <c r="I23"/>
  <c r="J22"/>
  <c r="I22"/>
  <c r="J21"/>
  <c r="I21"/>
  <c r="J20"/>
  <c r="I20"/>
  <c r="J19"/>
  <c r="I19"/>
  <c r="J18"/>
  <c r="I18"/>
  <c r="J17"/>
  <c r="I17"/>
  <c r="J3"/>
  <c r="I3"/>
  <c r="J10"/>
  <c r="I10"/>
  <c r="J4"/>
  <c r="I4"/>
  <c r="J16"/>
  <c r="I16"/>
  <c r="J6"/>
  <c r="I6"/>
  <c r="J2"/>
  <c r="I2"/>
  <c r="K29" i="6"/>
  <c r="J29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6"/>
  <c r="J6"/>
  <c r="K9"/>
  <c r="J9"/>
  <c r="K8"/>
  <c r="J8"/>
  <c r="K3"/>
  <c r="J3"/>
  <c r="K5"/>
  <c r="J5"/>
  <c r="K7"/>
  <c r="J7"/>
  <c r="K4"/>
  <c r="J4"/>
  <c r="K2"/>
  <c r="J2"/>
  <c r="J29" i="7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I10"/>
  <c r="J9"/>
  <c r="I9"/>
  <c r="J8"/>
  <c r="I8"/>
  <c r="J7"/>
  <c r="I7"/>
  <c r="J5"/>
  <c r="I5"/>
  <c r="J4"/>
  <c r="I4"/>
  <c r="J6"/>
  <c r="I6"/>
  <c r="J2"/>
  <c r="I2"/>
  <c r="J3"/>
  <c r="I3"/>
  <c r="J29" i="8"/>
  <c r="J28"/>
  <c r="J27"/>
  <c r="J26"/>
  <c r="J25"/>
  <c r="J24"/>
  <c r="J23"/>
  <c r="J22"/>
  <c r="J7"/>
  <c r="J6"/>
  <c r="J8"/>
  <c r="J21"/>
  <c r="J20"/>
  <c r="J3"/>
  <c r="J19"/>
  <c r="J18"/>
  <c r="J17"/>
  <c r="J16"/>
  <c r="J15"/>
  <c r="J14"/>
  <c r="J9"/>
  <c r="J13"/>
  <c r="J5"/>
  <c r="J12"/>
  <c r="J11"/>
  <c r="J10"/>
  <c r="J4"/>
  <c r="J2"/>
  <c r="J11" i="9"/>
  <c r="I11"/>
  <c r="J13"/>
  <c r="I13"/>
  <c r="J28"/>
  <c r="I28"/>
  <c r="J27"/>
  <c r="I27"/>
  <c r="J26"/>
  <c r="I26"/>
  <c r="J25"/>
  <c r="I25"/>
  <c r="J10"/>
  <c r="I10"/>
  <c r="J24"/>
  <c r="I24"/>
  <c r="J12"/>
  <c r="I12"/>
  <c r="J7"/>
  <c r="I7"/>
  <c r="J8"/>
  <c r="I8"/>
  <c r="J23"/>
  <c r="I23"/>
  <c r="J2"/>
  <c r="I2"/>
  <c r="J22"/>
  <c r="I22"/>
  <c r="J21"/>
  <c r="I21"/>
  <c r="J20"/>
  <c r="I20"/>
  <c r="J19"/>
  <c r="I19"/>
  <c r="J18"/>
  <c r="I18"/>
  <c r="J17"/>
  <c r="I17"/>
  <c r="J9"/>
  <c r="I9"/>
  <c r="J16"/>
  <c r="I16"/>
  <c r="J6"/>
  <c r="I6"/>
  <c r="J15"/>
  <c r="I15"/>
  <c r="J5"/>
  <c r="I5"/>
  <c r="J14"/>
  <c r="I14"/>
  <c r="J4"/>
  <c r="I4"/>
  <c r="J3"/>
  <c r="I3"/>
  <c r="J29" i="10"/>
  <c r="I29"/>
  <c r="J28"/>
  <c r="I28"/>
  <c r="J27"/>
  <c r="I27"/>
  <c r="J26"/>
  <c r="I26"/>
  <c r="J25"/>
  <c r="I25"/>
  <c r="J24"/>
  <c r="I24"/>
  <c r="J23"/>
  <c r="I23"/>
  <c r="J22"/>
  <c r="I22"/>
  <c r="J21"/>
  <c r="I21"/>
  <c r="J4"/>
  <c r="I4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I10"/>
  <c r="J9"/>
  <c r="I9"/>
  <c r="J8"/>
  <c r="I8"/>
  <c r="J7"/>
  <c r="I7"/>
  <c r="J6"/>
  <c r="I6"/>
  <c r="J5"/>
  <c r="I5"/>
  <c r="J3"/>
  <c r="I3"/>
  <c r="J2"/>
  <c r="I2"/>
  <c r="K29" i="11"/>
  <c r="J29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K4"/>
  <c r="J4"/>
  <c r="K3"/>
  <c r="J3"/>
  <c r="K2"/>
  <c r="J2"/>
  <c r="J29" i="12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I10"/>
  <c r="J9"/>
  <c r="I9"/>
  <c r="J8"/>
  <c r="I8"/>
  <c r="J7"/>
  <c r="I7"/>
  <c r="J6"/>
  <c r="I6"/>
  <c r="J5"/>
  <c r="I5"/>
  <c r="J4"/>
  <c r="I4"/>
  <c r="J3"/>
  <c r="I3"/>
  <c r="J2"/>
  <c r="I2"/>
  <c r="K29" i="14"/>
  <c r="K28"/>
  <c r="K27"/>
  <c r="K26"/>
  <c r="K25"/>
  <c r="K24"/>
  <c r="K23"/>
  <c r="K22"/>
  <c r="K21"/>
  <c r="K16"/>
  <c r="K14"/>
  <c r="K11"/>
  <c r="K10"/>
  <c r="K13"/>
  <c r="K9"/>
  <c r="K15"/>
  <c r="K8"/>
  <c r="K20"/>
  <c r="K6"/>
  <c r="K19"/>
  <c r="K18"/>
  <c r="K17"/>
  <c r="K7"/>
  <c r="K12"/>
  <c r="K4"/>
  <c r="K5"/>
  <c r="K3"/>
  <c r="K2"/>
  <c r="J29" i="13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9"/>
  <c r="I9"/>
  <c r="J19"/>
  <c r="I19"/>
  <c r="J10"/>
  <c r="I10"/>
  <c r="J13"/>
  <c r="I13"/>
  <c r="J5"/>
  <c r="I5"/>
  <c r="J18"/>
  <c r="I18"/>
  <c r="J17"/>
  <c r="I17"/>
  <c r="J16"/>
  <c r="I16"/>
  <c r="J15"/>
  <c r="I15"/>
  <c r="J14"/>
  <c r="I14"/>
  <c r="J6"/>
  <c r="I6"/>
  <c r="J12"/>
  <c r="I12"/>
  <c r="J11"/>
  <c r="I11"/>
  <c r="J7"/>
  <c r="I7"/>
  <c r="J3"/>
  <c r="I3"/>
  <c r="J4"/>
  <c r="I4"/>
  <c r="J2"/>
  <c r="I2"/>
  <c r="J8"/>
  <c r="I8"/>
  <c r="J29" i="2"/>
  <c r="J28"/>
  <c r="J27"/>
  <c r="J10"/>
  <c r="J26"/>
  <c r="J25"/>
  <c r="J24"/>
  <c r="J23"/>
  <c r="J22"/>
  <c r="J21"/>
  <c r="J7"/>
  <c r="J20"/>
  <c r="J19"/>
  <c r="J8"/>
  <c r="J18"/>
  <c r="J17"/>
  <c r="J16"/>
  <c r="J15"/>
  <c r="J14"/>
  <c r="J13"/>
  <c r="J11"/>
  <c r="J9"/>
  <c r="J12"/>
  <c r="J6"/>
  <c r="J4"/>
  <c r="J5"/>
  <c r="J2"/>
  <c r="J3"/>
  <c r="J29" i="14"/>
  <c r="J28"/>
  <c r="J27"/>
  <c r="J26"/>
  <c r="J25"/>
  <c r="J24"/>
  <c r="J23"/>
  <c r="J22"/>
  <c r="J21"/>
  <c r="J16"/>
  <c r="J14"/>
  <c r="J11"/>
  <c r="J10"/>
  <c r="J13"/>
  <c r="J9"/>
  <c r="J15"/>
  <c r="J8"/>
  <c r="J20"/>
  <c r="J6"/>
  <c r="J19"/>
  <c r="J18"/>
  <c r="J17"/>
  <c r="J7"/>
  <c r="J12"/>
  <c r="J4"/>
  <c r="J5"/>
  <c r="J3"/>
  <c r="J2"/>
  <c r="R23" i="1"/>
  <c r="R18"/>
  <c r="R22"/>
  <c r="R15"/>
  <c r="R24"/>
  <c r="R25"/>
  <c r="R20"/>
  <c r="R17"/>
  <c r="R11"/>
  <c r="R10"/>
  <c r="R19"/>
  <c r="R14"/>
  <c r="R5"/>
  <c r="R7"/>
  <c r="R8"/>
  <c r="R21"/>
  <c r="R27"/>
  <c r="R12"/>
  <c r="R16"/>
  <c r="R13"/>
  <c r="R4"/>
  <c r="R6"/>
  <c r="R9"/>
  <c r="R2"/>
  <c r="R3"/>
  <c r="I29" i="2"/>
  <c r="I28"/>
  <c r="I27"/>
  <c r="I10"/>
  <c r="I26"/>
  <c r="I25"/>
  <c r="I24"/>
  <c r="I23"/>
  <c r="I22"/>
  <c r="I21"/>
  <c r="I7"/>
  <c r="I20"/>
  <c r="I19"/>
  <c r="I8"/>
  <c r="I18"/>
  <c r="I17"/>
  <c r="I16"/>
  <c r="I15"/>
  <c r="I14"/>
  <c r="I13"/>
  <c r="I11"/>
  <c r="I9"/>
  <c r="I12"/>
  <c r="I5"/>
  <c r="I6"/>
  <c r="I2"/>
  <c r="I4"/>
  <c r="I3"/>
</calcChain>
</file>

<file path=xl/sharedStrings.xml><?xml version="1.0" encoding="utf-8"?>
<sst xmlns="http://schemas.openxmlformats.org/spreadsheetml/2006/main" count="479" uniqueCount="73">
  <si>
    <t>Name</t>
  </si>
  <si>
    <t>No</t>
  </si>
  <si>
    <t>F1 Stock Cars</t>
  </si>
  <si>
    <t>Allan Inness</t>
  </si>
  <si>
    <t>Clive Buckler</t>
  </si>
  <si>
    <t>Josh Smith</t>
  </si>
  <si>
    <t>Owen Bates</t>
  </si>
  <si>
    <t>Luke Loveland</t>
  </si>
  <si>
    <t>Max Harding</t>
  </si>
  <si>
    <t>Matt Bennett</t>
  </si>
  <si>
    <t>Paul Darvill</t>
  </si>
  <si>
    <t>Patrick Gardner</t>
  </si>
  <si>
    <t>Scott Kinton</t>
  </si>
  <si>
    <t>Scott Darvill</t>
  </si>
  <si>
    <t>Andy Cattell</t>
  </si>
  <si>
    <t>Stuart Clarke</t>
  </si>
  <si>
    <t>Leighton Holroyd</t>
  </si>
  <si>
    <t>Martin Riley</t>
  </si>
  <si>
    <t>Josh Malt</t>
  </si>
  <si>
    <t>Jason Reed</t>
  </si>
  <si>
    <t>Ryan Malt</t>
  </si>
  <si>
    <t>Alan Harding</t>
  </si>
  <si>
    <t>John Gould</t>
  </si>
  <si>
    <t>Billy Clague</t>
  </si>
  <si>
    <t>James Sturman</t>
  </si>
  <si>
    <t>Tom Howells</t>
  </si>
  <si>
    <t>Michael Clague</t>
  </si>
  <si>
    <t>Jim Burkett</t>
  </si>
  <si>
    <t>Alan Crossland</t>
  </si>
  <si>
    <t>January</t>
  </si>
  <si>
    <t>February</t>
  </si>
  <si>
    <t>March</t>
  </si>
  <si>
    <t>April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</si>
  <si>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</si>
  <si>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</si>
  <si>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</si>
  <si>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</si>
  <si>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</si>
  <si>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</si>
  <si>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</si>
  <si>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</si>
  <si>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</si>
  <si>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</si>
  <si>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</si>
  <si>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</si>
  <si>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S/S</t>
  </si>
  <si>
    <t>World</t>
  </si>
  <si>
    <t>Grade</t>
  </si>
  <si>
    <t>June</t>
  </si>
  <si>
    <t>July</t>
  </si>
  <si>
    <t>August</t>
  </si>
  <si>
    <t>September</t>
  </si>
  <si>
    <t>October</t>
  </si>
  <si>
    <t>November</t>
  </si>
  <si>
    <t>December</t>
  </si>
  <si>
    <t>Ben Harding</t>
  </si>
  <si>
    <t>Ryan Cattell</t>
  </si>
  <si>
    <t>Club Championship</t>
  </si>
  <si>
    <t>Number of Racers</t>
  </si>
  <si>
    <t>Nick Wallace</t>
  </si>
  <si>
    <t>Alex Wood</t>
  </si>
  <si>
    <t>Craig Baker</t>
  </si>
  <si>
    <t>Richard Brown</t>
  </si>
  <si>
    <t>Jono Hartley</t>
  </si>
  <si>
    <t>Mick Goodhall</t>
  </si>
  <si>
    <t>Jessica Goodhall</t>
  </si>
  <si>
    <t>CDBG</t>
  </si>
  <si>
    <t>CBDG</t>
  </si>
  <si>
    <t>Mark Craig</t>
  </si>
  <si>
    <t>Anthony Wyper</t>
  </si>
  <si>
    <t>Pete Taylor memorial Winner</t>
  </si>
  <si>
    <t>2016 Points  &amp; Bob Jessop Memorial Winner</t>
  </si>
  <si>
    <t>2016 Junior Points Winner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</si>
</sst>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10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0" xfId="0" applyNumberFormat="1" applyFont="1" applyFill="1" applyAlignment="1">
      <alignment horizontal="center" textRotation="90"/>
    </xf>
    <xf numFmtId="14" fontId="1" fillId="2" borderId="1" xfId="0" applyNumberFormat="1" applyFont="1" applyFill="1" applyBorder="1" applyAlignment="1">
      <alignment horizontal="center" textRotation="90"/>
    </xf>
    <xf numFmtId="0" fontId="1" fillId="0" borderId="2" xfId="0" applyFont="1" applyFill="1" applyBorder="1" applyAlignment="1">
      <alignment horizontal="center" textRotation="90"/>
    </xf>
    <xf numFmtId="0" fontId="1" fillId="0" borderId="0" xfId="0" applyFont="1" applyFill="1" applyBorder="1"/>
    <xf numFmtId="0" fontId="3" fillId="0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6" xfId="0" applyFont="1" applyFill="1" applyBorder="1"/>
    <xf numFmtId="0" fontId="3" fillId="0" borderId="8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Fill="1" applyBorder="1"/>
    <xf numFmtId="0" fontId="0" fillId="0" borderId="3" xfId="0" applyBorder="1"/>
    <xf numFmtId="0" fontId="1" fillId="0" borderId="4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14" fontId="1" fillId="2" borderId="0" xfId="0" applyNumberFormat="1" applyFont="1" applyFill="1" applyBorder="1" applyAlignment="1">
      <alignment horizontal="center" textRotation="90"/>
    </xf>
    <xf numFmtId="14" fontId="1" fillId="2" borderId="12" xfId="0" applyNumberFormat="1" applyFont="1" applyFill="1" applyBorder="1" applyAlignment="1">
      <alignment horizontal="center" textRotation="90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3" xfId="0" applyFill="1" applyBorder="1"/>
    <xf numFmtId="0" fontId="0" fillId="4" borderId="3" xfId="0" applyFill="1" applyBorder="1"/>
    <xf numFmtId="0" fontId="0" fillId="6" borderId="3" xfId="0" applyFill="1" applyBorder="1"/>
    <xf numFmtId="0" fontId="1" fillId="4" borderId="3" xfId="0" applyFont="1" applyFill="1" applyBorder="1"/>
    <xf numFmtId="0" fontId="0" fillId="5" borderId="3" xfId="0" applyFill="1" applyBorder="1"/>
    <xf numFmtId="0" fontId="0" fillId="6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8"/>
  <sheetViews>
    <sheetView tabSelected="1" workbookViewId="0"/>
  </sheetViews>
  <sheetFormatPr defaultRowHeight="15"/>
  <cols>
    <col min="1" max="1" width="6" customWidth="1"/>
    <col min="2" max="2" width="8" customWidth="1"/>
    <col min="3" max="3" width="17.7109375" customWidth="1"/>
    <col min="4" max="4" width="7.5703125" style="29" customWidth="1"/>
    <col min="5" max="5" width="2" customWidth="1"/>
    <col min="6" max="6" width="10.28515625" customWidth="1"/>
  </cols>
  <sheetData>
    <row r="1" spans="1:20" ht="58.5" thickBot="1">
      <c r="A1" s="1"/>
      <c r="B1" s="2" t="s">
        <v>1</v>
      </c>
      <c r="C1" s="2" t="s">
        <v>0</v>
      </c>
      <c r="D1" s="14" t="s">
        <v>47</v>
      </c>
      <c r="E1" s="15"/>
      <c r="F1" s="3" t="s">
        <v>29</v>
      </c>
      <c r="G1" s="3" t="s">
        <v>30</v>
      </c>
      <c r="H1" s="3" t="s">
        <v>31</v>
      </c>
      <c r="I1" s="3" t="s">
        <v>32</v>
      </c>
      <c r="J1" s="3" t="s">
        <v>37</v>
      </c>
      <c r="K1" s="3" t="s">
        <v>48</v>
      </c>
      <c r="L1" s="3" t="s">
        <v>49</v>
      </c>
      <c r="M1" s="3" t="s">
        <v>50</v>
      </c>
      <c r="N1" s="3" t="s">
        <v>51</v>
      </c>
      <c r="O1" s="3" t="s">
        <v>52</v>
      </c>
      <c r="P1" s="3" t="s">
        <v>53</v>
      </c>
      <c r="Q1" s="4" t="s">
        <v>54</v>
      </c>
      <c r="R1" s="5"/>
    </row>
    <row r="2" spans="1:20" ht="15.75" thickBot="1">
      <c r="A2" s="42" t="s">
        <v>2</v>
      </c>
      <c r="B2" s="18">
        <v>471</v>
      </c>
      <c r="C2" s="19" t="s">
        <v>55</v>
      </c>
      <c r="D2" s="26" t="s">
        <v>45</v>
      </c>
      <c r="E2" s="16"/>
      <c r="F2" s="13">
        <v>128</v>
      </c>
      <c r="G2" s="7">
        <v>117</v>
      </c>
      <c r="H2" s="7">
        <v>119</v>
      </c>
      <c r="I2" s="10">
        <v>0</v>
      </c>
      <c r="J2" s="10">
        <v>0</v>
      </c>
      <c r="K2" s="10">
        <v>45</v>
      </c>
      <c r="L2" s="10">
        <v>114</v>
      </c>
      <c r="M2" s="10">
        <v>125</v>
      </c>
      <c r="N2" s="10">
        <v>90</v>
      </c>
      <c r="O2" s="10">
        <v>134</v>
      </c>
      <c r="P2" s="10">
        <v>112</v>
      </c>
      <c r="Q2" s="10">
        <v>44</v>
      </c>
      <c r="R2" s="9">
        <f>SUM(F2:Q2)</f>
        <v>1028</v>
      </c>
      <c r="T2" t="s">
        <v>71</v>
      </c>
    </row>
    <row r="3" spans="1:20" ht="15.75" thickBot="1">
      <c r="A3" s="42"/>
      <c r="B3" s="11">
        <v>13</v>
      </c>
      <c r="C3" s="12" t="s">
        <v>3</v>
      </c>
      <c r="D3" s="27"/>
      <c r="E3" s="16"/>
      <c r="F3" s="13">
        <v>84</v>
      </c>
      <c r="G3" s="7">
        <v>93</v>
      </c>
      <c r="H3" s="7">
        <v>81</v>
      </c>
      <c r="I3" s="10">
        <v>0</v>
      </c>
      <c r="J3" s="10">
        <v>0</v>
      </c>
      <c r="K3" s="10">
        <v>39</v>
      </c>
      <c r="L3" s="10">
        <v>93</v>
      </c>
      <c r="M3" s="10">
        <v>113</v>
      </c>
      <c r="N3" s="10">
        <v>111</v>
      </c>
      <c r="O3" s="10">
        <v>105</v>
      </c>
      <c r="P3" s="10">
        <v>70</v>
      </c>
      <c r="Q3" s="10">
        <v>27</v>
      </c>
      <c r="R3" s="9">
        <f>SUM(F3:Q3)</f>
        <v>816</v>
      </c>
    </row>
    <row r="4" spans="1:20" ht="15.75" thickBot="1">
      <c r="A4" s="42"/>
      <c r="B4" s="11">
        <v>191</v>
      </c>
      <c r="C4" s="12" t="s">
        <v>5</v>
      </c>
      <c r="D4" s="26"/>
      <c r="E4" s="16"/>
      <c r="F4" s="13">
        <v>59</v>
      </c>
      <c r="G4" s="7">
        <v>104</v>
      </c>
      <c r="H4" s="7">
        <v>62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43</v>
      </c>
      <c r="O4" s="10">
        <v>129</v>
      </c>
      <c r="P4" s="10">
        <v>40</v>
      </c>
      <c r="Q4" s="10">
        <v>0</v>
      </c>
      <c r="R4" s="9">
        <f>SUM(F4:Q4)</f>
        <v>437</v>
      </c>
    </row>
    <row r="5" spans="1:20" ht="15.75" thickBot="1">
      <c r="A5" s="42"/>
      <c r="B5" s="11">
        <v>150</v>
      </c>
      <c r="C5" s="12" t="s">
        <v>15</v>
      </c>
      <c r="D5" s="26"/>
      <c r="E5" s="16"/>
      <c r="F5" s="13">
        <v>33</v>
      </c>
      <c r="G5" s="7">
        <v>0</v>
      </c>
      <c r="H5" s="7">
        <v>38</v>
      </c>
      <c r="I5" s="10">
        <v>0</v>
      </c>
      <c r="J5" s="10">
        <v>0</v>
      </c>
      <c r="K5" s="10">
        <v>0</v>
      </c>
      <c r="L5" s="10">
        <v>121</v>
      </c>
      <c r="M5" s="10">
        <v>121</v>
      </c>
      <c r="N5" s="10">
        <v>0</v>
      </c>
      <c r="O5" s="10">
        <v>0</v>
      </c>
      <c r="P5" s="10">
        <v>36</v>
      </c>
      <c r="Q5" s="10">
        <v>40</v>
      </c>
      <c r="R5" s="9">
        <f>SUM(F5:Q5)</f>
        <v>389</v>
      </c>
    </row>
    <row r="6" spans="1:20" ht="15.75" thickBot="1">
      <c r="A6" s="42"/>
      <c r="B6" s="11">
        <v>100</v>
      </c>
      <c r="C6" s="12" t="s">
        <v>4</v>
      </c>
      <c r="D6" s="27"/>
      <c r="E6" s="16"/>
      <c r="F6" s="13">
        <v>0</v>
      </c>
      <c r="G6" s="7">
        <v>0</v>
      </c>
      <c r="H6" s="7">
        <v>0</v>
      </c>
      <c r="I6" s="10">
        <v>0</v>
      </c>
      <c r="J6" s="10">
        <v>0</v>
      </c>
      <c r="K6" s="10">
        <v>0</v>
      </c>
      <c r="L6" s="10">
        <v>64</v>
      </c>
      <c r="M6" s="10">
        <v>0</v>
      </c>
      <c r="N6" s="10">
        <v>49</v>
      </c>
      <c r="O6" s="10">
        <v>79</v>
      </c>
      <c r="P6" s="10">
        <v>88</v>
      </c>
      <c r="Q6" s="10">
        <v>37</v>
      </c>
      <c r="R6" s="9">
        <f>SUM(F6:Q6)</f>
        <v>317</v>
      </c>
      <c r="T6" t="s">
        <v>70</v>
      </c>
    </row>
    <row r="7" spans="1:20" ht="15.75" thickBot="1">
      <c r="A7" s="42"/>
      <c r="B7" s="11">
        <v>515</v>
      </c>
      <c r="C7" s="12" t="s">
        <v>6</v>
      </c>
      <c r="D7" s="26"/>
      <c r="E7" s="16"/>
      <c r="F7" s="13">
        <v>0</v>
      </c>
      <c r="G7" s="7">
        <v>47</v>
      </c>
      <c r="H7" s="7">
        <v>33</v>
      </c>
      <c r="I7" s="10">
        <v>0</v>
      </c>
      <c r="J7" s="10">
        <v>0</v>
      </c>
      <c r="K7" s="10">
        <v>0</v>
      </c>
      <c r="L7" s="10">
        <v>59</v>
      </c>
      <c r="M7" s="10">
        <v>65</v>
      </c>
      <c r="N7" s="10">
        <v>0</v>
      </c>
      <c r="O7" s="10">
        <v>0</v>
      </c>
      <c r="P7" s="10">
        <v>106</v>
      </c>
      <c r="Q7" s="10">
        <v>0</v>
      </c>
      <c r="R7" s="9">
        <f>SUM(F7:Q7)</f>
        <v>310</v>
      </c>
      <c r="T7" t="s">
        <v>72</v>
      </c>
    </row>
    <row r="8" spans="1:20" ht="15.75" thickBot="1">
      <c r="A8" s="42"/>
      <c r="B8" s="11">
        <v>73</v>
      </c>
      <c r="C8" s="12" t="s">
        <v>19</v>
      </c>
      <c r="D8" s="8"/>
      <c r="E8" s="16"/>
      <c r="F8" s="13">
        <v>22</v>
      </c>
      <c r="G8" s="7">
        <v>79</v>
      </c>
      <c r="H8" s="7">
        <v>50</v>
      </c>
      <c r="I8" s="10">
        <v>0</v>
      </c>
      <c r="J8" s="10">
        <v>0</v>
      </c>
      <c r="K8" s="10">
        <v>37</v>
      </c>
      <c r="L8" s="10">
        <v>55</v>
      </c>
      <c r="M8" s="10">
        <v>63</v>
      </c>
      <c r="N8" s="10">
        <v>0</v>
      </c>
      <c r="O8" s="10">
        <v>0</v>
      </c>
      <c r="P8" s="10">
        <v>0</v>
      </c>
      <c r="Q8" s="10">
        <v>0</v>
      </c>
      <c r="R8" s="9">
        <f>SUM(F8:Q8)</f>
        <v>306</v>
      </c>
    </row>
    <row r="9" spans="1:20" ht="15.75" thickBot="1">
      <c r="A9" s="42"/>
      <c r="B9" s="11">
        <v>904</v>
      </c>
      <c r="C9" s="12" t="s">
        <v>56</v>
      </c>
      <c r="D9" s="26" t="s">
        <v>45</v>
      </c>
      <c r="E9" s="16"/>
      <c r="F9" s="13">
        <v>128</v>
      </c>
      <c r="G9" s="7">
        <v>130</v>
      </c>
      <c r="H9" s="7">
        <v>45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9">
        <f>SUM(F9:Q9)</f>
        <v>303</v>
      </c>
    </row>
    <row r="10" spans="1:20" ht="15.75" thickBot="1">
      <c r="A10" s="42"/>
      <c r="B10" s="11">
        <v>121</v>
      </c>
      <c r="C10" s="12" t="s">
        <v>18</v>
      </c>
      <c r="D10" s="27"/>
      <c r="E10" s="16"/>
      <c r="F10" s="13">
        <v>38</v>
      </c>
      <c r="G10" s="7">
        <v>54</v>
      </c>
      <c r="H10" s="7">
        <v>37</v>
      </c>
      <c r="I10" s="10">
        <v>0</v>
      </c>
      <c r="J10" s="10">
        <v>0</v>
      </c>
      <c r="K10" s="10">
        <v>0</v>
      </c>
      <c r="L10" s="10">
        <v>41</v>
      </c>
      <c r="M10" s="10">
        <v>38</v>
      </c>
      <c r="N10" s="10">
        <v>0</v>
      </c>
      <c r="O10" s="10">
        <v>0</v>
      </c>
      <c r="P10" s="10">
        <v>63</v>
      </c>
      <c r="Q10" s="10">
        <v>0</v>
      </c>
      <c r="R10" s="9">
        <f>SUM(F10:Q10)</f>
        <v>271</v>
      </c>
    </row>
    <row r="11" spans="1:20" ht="15.75" thickBot="1">
      <c r="A11" s="42"/>
      <c r="B11" s="11">
        <v>120</v>
      </c>
      <c r="C11" s="12" t="s">
        <v>20</v>
      </c>
      <c r="D11" s="27"/>
      <c r="E11" s="16"/>
      <c r="F11" s="13">
        <v>0</v>
      </c>
      <c r="G11" s="7">
        <v>44</v>
      </c>
      <c r="H11" s="7">
        <v>56</v>
      </c>
      <c r="I11" s="10">
        <v>0</v>
      </c>
      <c r="J11" s="10">
        <v>0</v>
      </c>
      <c r="K11" s="10">
        <v>0</v>
      </c>
      <c r="L11" s="10">
        <v>20</v>
      </c>
      <c r="M11" s="10">
        <v>40</v>
      </c>
      <c r="N11" s="10">
        <v>0</v>
      </c>
      <c r="O11" s="10">
        <v>0</v>
      </c>
      <c r="P11" s="10">
        <v>75</v>
      </c>
      <c r="Q11" s="10">
        <v>0</v>
      </c>
      <c r="R11" s="9">
        <f>SUM(F11:Q11)</f>
        <v>235</v>
      </c>
    </row>
    <row r="12" spans="1:20" ht="15.75" thickBot="1">
      <c r="A12" s="42"/>
      <c r="B12" s="11">
        <v>491</v>
      </c>
      <c r="C12" s="12" t="s">
        <v>22</v>
      </c>
      <c r="D12" s="27"/>
      <c r="E12" s="16"/>
      <c r="F12" s="13">
        <v>58</v>
      </c>
      <c r="G12" s="7">
        <v>43</v>
      </c>
      <c r="H12" s="7">
        <v>0</v>
      </c>
      <c r="I12" s="10">
        <v>0</v>
      </c>
      <c r="J12" s="10">
        <v>0</v>
      </c>
      <c r="K12" s="10">
        <v>0</v>
      </c>
      <c r="L12" s="10">
        <v>23</v>
      </c>
      <c r="M12" s="10">
        <v>0</v>
      </c>
      <c r="N12" s="10">
        <v>0</v>
      </c>
      <c r="O12" s="10">
        <v>0</v>
      </c>
      <c r="P12" s="10">
        <v>59</v>
      </c>
      <c r="Q12" s="10">
        <v>0</v>
      </c>
      <c r="R12" s="9">
        <f>SUM(F12:Q12)</f>
        <v>183</v>
      </c>
    </row>
    <row r="13" spans="1:20" ht="15.75" thickBot="1">
      <c r="A13" s="42"/>
      <c r="B13" s="11">
        <v>192</v>
      </c>
      <c r="C13" s="12" t="s">
        <v>8</v>
      </c>
      <c r="D13" s="8"/>
      <c r="E13" s="16"/>
      <c r="F13" s="13">
        <v>0</v>
      </c>
      <c r="G13" s="7">
        <v>18</v>
      </c>
      <c r="H13" s="7">
        <v>26</v>
      </c>
      <c r="I13" s="10">
        <v>0</v>
      </c>
      <c r="J13" s="10">
        <v>0</v>
      </c>
      <c r="K13" s="10">
        <v>0</v>
      </c>
      <c r="L13" s="10">
        <v>26</v>
      </c>
      <c r="M13" s="10">
        <v>23</v>
      </c>
      <c r="N13" s="10">
        <v>0</v>
      </c>
      <c r="O13" s="10">
        <v>24</v>
      </c>
      <c r="P13" s="10">
        <v>0</v>
      </c>
      <c r="Q13" s="10">
        <v>0</v>
      </c>
      <c r="R13" s="9">
        <f>SUM(F13:Q13)</f>
        <v>117</v>
      </c>
    </row>
    <row r="14" spans="1:20" ht="15.75" thickBot="1">
      <c r="A14" s="42"/>
      <c r="B14" s="11">
        <v>183</v>
      </c>
      <c r="C14" s="12" t="s">
        <v>61</v>
      </c>
      <c r="D14" s="8"/>
      <c r="E14" s="16"/>
      <c r="F14" s="13">
        <v>0</v>
      </c>
      <c r="G14" s="7">
        <v>18</v>
      </c>
      <c r="H14" s="7">
        <v>57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9">
        <f>SUM(F14:Q14)</f>
        <v>75</v>
      </c>
    </row>
    <row r="15" spans="1:20" ht="15.75" thickBot="1">
      <c r="A15" s="42"/>
      <c r="B15" s="11">
        <v>674</v>
      </c>
      <c r="C15" s="12" t="s">
        <v>59</v>
      </c>
      <c r="D15" s="8"/>
      <c r="E15" s="16"/>
      <c r="F15" s="13">
        <v>22</v>
      </c>
      <c r="G15" s="7">
        <v>0</v>
      </c>
      <c r="H15" s="7">
        <v>44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9">
        <f>SUM(F15:Q15)</f>
        <v>66</v>
      </c>
    </row>
    <row r="16" spans="1:20" ht="15.75" thickBot="1">
      <c r="A16" s="42"/>
      <c r="B16" s="11">
        <v>1</v>
      </c>
      <c r="C16" s="12" t="s">
        <v>9</v>
      </c>
      <c r="D16" s="28" t="s">
        <v>46</v>
      </c>
      <c r="E16" s="16"/>
      <c r="F16" s="13">
        <v>0</v>
      </c>
      <c r="G16" s="7">
        <v>43</v>
      </c>
      <c r="H16" s="7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9">
        <f>SUM(F16:Q16)</f>
        <v>43</v>
      </c>
    </row>
    <row r="17" spans="1:18" ht="15.75" thickBot="1">
      <c r="A17" s="42"/>
      <c r="B17" s="11">
        <v>556</v>
      </c>
      <c r="C17" s="12" t="s">
        <v>24</v>
      </c>
      <c r="D17" s="27"/>
      <c r="E17" s="16"/>
      <c r="F17" s="13">
        <v>0</v>
      </c>
      <c r="G17" s="7">
        <v>43</v>
      </c>
      <c r="H17" s="7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9">
        <f>SUM(F17:Q17)</f>
        <v>43</v>
      </c>
    </row>
    <row r="18" spans="1:18" ht="15.75" thickBot="1">
      <c r="A18" s="42"/>
      <c r="B18" s="11">
        <v>30</v>
      </c>
      <c r="C18" s="12" t="s">
        <v>69</v>
      </c>
      <c r="D18" s="26"/>
      <c r="E18" s="16"/>
      <c r="F18" s="13">
        <v>0</v>
      </c>
      <c r="G18" s="7">
        <v>0</v>
      </c>
      <c r="H18" s="7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41</v>
      </c>
      <c r="Q18" s="10">
        <v>0</v>
      </c>
      <c r="R18" s="9">
        <f>SUM(F18:Q18)</f>
        <v>41</v>
      </c>
    </row>
    <row r="19" spans="1:18" ht="15.75" thickBot="1">
      <c r="A19" s="42"/>
      <c r="B19" s="11">
        <v>422</v>
      </c>
      <c r="C19" s="12" t="s">
        <v>62</v>
      </c>
      <c r="D19" s="41"/>
      <c r="E19" s="16"/>
      <c r="F19" s="13">
        <v>0</v>
      </c>
      <c r="G19" s="7">
        <v>33</v>
      </c>
      <c r="H19" s="7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9">
        <f>SUM(F19:Q19)</f>
        <v>33</v>
      </c>
    </row>
    <row r="20" spans="1:18" ht="15.75" thickBot="1">
      <c r="A20" s="42"/>
      <c r="B20" s="11">
        <v>259</v>
      </c>
      <c r="C20" s="12" t="s">
        <v>63</v>
      </c>
      <c r="D20" s="27"/>
      <c r="E20" s="16"/>
      <c r="F20" s="13">
        <v>0</v>
      </c>
      <c r="G20" s="7">
        <v>19</v>
      </c>
      <c r="H20" s="7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14</v>
      </c>
      <c r="Q20" s="10">
        <v>0</v>
      </c>
      <c r="R20" s="9">
        <f>SUM(F20:Q20)</f>
        <v>33</v>
      </c>
    </row>
    <row r="21" spans="1:18" ht="15.75" thickBot="1">
      <c r="A21" s="42"/>
      <c r="B21" s="11">
        <v>56</v>
      </c>
      <c r="C21" s="12" t="s">
        <v>60</v>
      </c>
      <c r="D21" s="27"/>
      <c r="E21" s="16"/>
      <c r="F21" s="13">
        <v>29</v>
      </c>
      <c r="G21" s="7">
        <v>0</v>
      </c>
      <c r="H21" s="7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9">
        <f>SUM(F21:Q21)</f>
        <v>29</v>
      </c>
    </row>
    <row r="22" spans="1:18" ht="15.75" thickBot="1">
      <c r="A22" s="42"/>
      <c r="B22" s="11">
        <v>141</v>
      </c>
      <c r="C22" s="12" t="s">
        <v>68</v>
      </c>
      <c r="D22" s="26"/>
      <c r="E22" s="16"/>
      <c r="F22" s="13">
        <v>0</v>
      </c>
      <c r="G22" s="7">
        <v>0</v>
      </c>
      <c r="H22" s="7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28</v>
      </c>
      <c r="Q22" s="10">
        <v>0</v>
      </c>
      <c r="R22" s="9">
        <f>SUM(F22:Q22)</f>
        <v>28</v>
      </c>
    </row>
    <row r="23" spans="1:18" ht="15.75" thickBot="1">
      <c r="A23" s="42"/>
      <c r="B23" s="11">
        <v>165</v>
      </c>
      <c r="C23" s="12" t="s">
        <v>26</v>
      </c>
      <c r="D23" s="8"/>
      <c r="E23" s="16"/>
      <c r="F23" s="13">
        <v>0</v>
      </c>
      <c r="G23" s="7">
        <v>0</v>
      </c>
      <c r="H23" s="7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24</v>
      </c>
      <c r="Q23" s="10">
        <v>0</v>
      </c>
      <c r="R23" s="9">
        <f>SUM(F23:Q23)</f>
        <v>24</v>
      </c>
    </row>
    <row r="24" spans="1:18" ht="15.75" thickBot="1">
      <c r="A24" s="42"/>
      <c r="B24" s="11">
        <v>5</v>
      </c>
      <c r="C24" s="12" t="s">
        <v>64</v>
      </c>
      <c r="D24" s="8"/>
      <c r="E24" s="16"/>
      <c r="F24" s="13">
        <v>0</v>
      </c>
      <c r="G24" s="7">
        <v>0</v>
      </c>
      <c r="H24" s="7">
        <v>0</v>
      </c>
      <c r="I24" s="10">
        <v>0</v>
      </c>
      <c r="J24" s="10">
        <v>0</v>
      </c>
      <c r="K24" s="10">
        <v>0</v>
      </c>
      <c r="L24" s="10">
        <v>20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9">
        <f>SUM(F24:Q24)</f>
        <v>20</v>
      </c>
    </row>
    <row r="25" spans="1:18" ht="15.75" thickBot="1">
      <c r="A25" s="42"/>
      <c r="B25" s="11">
        <v>261</v>
      </c>
      <c r="C25" s="12" t="s">
        <v>65</v>
      </c>
      <c r="D25" s="8"/>
      <c r="E25" s="16"/>
      <c r="F25" s="13">
        <v>0</v>
      </c>
      <c r="G25" s="7">
        <v>0</v>
      </c>
      <c r="H25" s="7">
        <v>0</v>
      </c>
      <c r="I25" s="10">
        <v>0</v>
      </c>
      <c r="J25" s="10">
        <v>0</v>
      </c>
      <c r="K25" s="10">
        <v>0</v>
      </c>
      <c r="L25" s="10">
        <v>18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9">
        <f>SUM(F25:Q25)</f>
        <v>18</v>
      </c>
    </row>
    <row r="26" spans="1:18" ht="15.75" thickBot="1">
      <c r="A26" s="42"/>
      <c r="B26" s="11">
        <v>163</v>
      </c>
      <c r="C26" s="12" t="s">
        <v>23</v>
      </c>
      <c r="D26" s="8"/>
      <c r="E26" s="16"/>
      <c r="F26" s="13">
        <v>0</v>
      </c>
      <c r="G26" s="7">
        <v>0</v>
      </c>
      <c r="H26" s="7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17</v>
      </c>
      <c r="Q26" s="10">
        <v>0</v>
      </c>
      <c r="R26" s="9">
        <f>SUM(F26:Q26)</f>
        <v>17</v>
      </c>
    </row>
    <row r="27" spans="1:18" ht="15.75" thickBot="1">
      <c r="B27" s="11">
        <v>175</v>
      </c>
      <c r="C27" s="12" t="s">
        <v>14</v>
      </c>
      <c r="D27" s="27"/>
      <c r="E27" s="16"/>
      <c r="F27" s="13">
        <v>14</v>
      </c>
      <c r="G27" s="7">
        <v>0</v>
      </c>
      <c r="H27" s="7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9">
        <f>SUM(F27:Q27)</f>
        <v>14</v>
      </c>
    </row>
    <row r="28" spans="1:18" ht="15.75" thickBot="1">
      <c r="B28" s="11"/>
      <c r="C28" s="12"/>
      <c r="D28" s="31"/>
      <c r="E28" s="16"/>
      <c r="F28" s="13">
        <v>0</v>
      </c>
      <c r="G28" s="7">
        <v>0</v>
      </c>
      <c r="H28" s="7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9">
        <f>SUM(F28:Q28)</f>
        <v>0</v>
      </c>
    </row>
  </sheetData>
  <sortState ref="B2:R28">
    <sortCondition descending="1" ref="R2:R28"/>
  </sortState>
  <mergeCells count="1">
    <mergeCell ref="A2:A26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selection activeCell="K5" sqref="K5"/>
    </sheetView>
  </sheetViews>
  <sheetFormatPr defaultRowHeight="15"/>
  <cols>
    <col min="3" max="3" width="23.85546875" customWidth="1"/>
    <col min="4" max="4" width="8.42578125" customWidth="1"/>
  </cols>
  <sheetData>
    <row r="1" spans="1:11" ht="54" thickBot="1">
      <c r="A1" s="1"/>
      <c r="B1" s="2" t="s">
        <v>1</v>
      </c>
      <c r="C1" s="2" t="s">
        <v>0</v>
      </c>
      <c r="D1" s="1"/>
      <c r="E1" s="3">
        <v>42583</v>
      </c>
      <c r="F1" s="3">
        <v>42590</v>
      </c>
      <c r="G1" s="3">
        <v>42597</v>
      </c>
      <c r="H1" s="22">
        <v>42604</v>
      </c>
      <c r="I1" s="23">
        <v>42611</v>
      </c>
      <c r="J1" s="5"/>
    </row>
    <row r="2" spans="1:11" ht="15.75" thickBot="1">
      <c r="A2" s="42" t="s">
        <v>2</v>
      </c>
      <c r="B2" s="18">
        <v>471</v>
      </c>
      <c r="C2" s="19" t="s">
        <v>55</v>
      </c>
      <c r="D2" s="6"/>
      <c r="E2" s="8">
        <v>45</v>
      </c>
      <c r="F2" s="7">
        <v>0</v>
      </c>
      <c r="G2" s="8">
        <v>43</v>
      </c>
      <c r="H2" s="10">
        <v>37</v>
      </c>
      <c r="I2" s="24">
        <v>0</v>
      </c>
      <c r="J2" s="9">
        <f t="shared" ref="J2:J29" si="0">SUM(LARGE(E2:I2,1)+LARGE(E2:I2,2)+LARGE(E2:I2,3))</f>
        <v>125</v>
      </c>
      <c r="K2">
        <f t="shared" ref="K2:K29" si="1">SUM(E2:I2)/180</f>
        <v>0.69444444444444442</v>
      </c>
    </row>
    <row r="3" spans="1:11" ht="15.75" thickBot="1">
      <c r="A3" s="42"/>
      <c r="B3" s="20">
        <v>150</v>
      </c>
      <c r="C3" s="21" t="s">
        <v>15</v>
      </c>
      <c r="D3" s="6"/>
      <c r="E3" s="7">
        <v>0</v>
      </c>
      <c r="F3" s="7">
        <v>39</v>
      </c>
      <c r="G3" s="7">
        <v>38</v>
      </c>
      <c r="H3" s="32">
        <v>44</v>
      </c>
      <c r="I3" s="24">
        <v>0</v>
      </c>
      <c r="J3" s="9">
        <f t="shared" si="0"/>
        <v>121</v>
      </c>
      <c r="K3">
        <f t="shared" si="1"/>
        <v>0.67222222222222228</v>
      </c>
    </row>
    <row r="4" spans="1:11" ht="15.75" thickBot="1">
      <c r="A4" s="42"/>
      <c r="B4" s="11">
        <v>13</v>
      </c>
      <c r="C4" s="12" t="s">
        <v>3</v>
      </c>
      <c r="D4" s="6"/>
      <c r="E4" s="7">
        <v>43</v>
      </c>
      <c r="F4" s="7">
        <v>33</v>
      </c>
      <c r="G4" s="7">
        <v>31</v>
      </c>
      <c r="H4" s="10">
        <v>37</v>
      </c>
      <c r="I4" s="24">
        <v>0</v>
      </c>
      <c r="J4" s="9">
        <f t="shared" si="0"/>
        <v>113</v>
      </c>
      <c r="K4">
        <f t="shared" si="1"/>
        <v>0.8</v>
      </c>
    </row>
    <row r="5" spans="1:11" ht="15.75" thickBot="1">
      <c r="A5" s="42"/>
      <c r="B5" s="11">
        <v>515</v>
      </c>
      <c r="C5" s="12" t="s">
        <v>6</v>
      </c>
      <c r="D5" s="6"/>
      <c r="E5" s="7">
        <v>0</v>
      </c>
      <c r="F5" s="7">
        <v>0</v>
      </c>
      <c r="G5" s="7">
        <v>36</v>
      </c>
      <c r="H5" s="10">
        <v>29</v>
      </c>
      <c r="I5" s="24">
        <v>0</v>
      </c>
      <c r="J5" s="9">
        <f t="shared" si="0"/>
        <v>65</v>
      </c>
      <c r="K5">
        <f t="shared" si="1"/>
        <v>0.3611111111111111</v>
      </c>
    </row>
    <row r="6" spans="1:11" ht="15.75" thickBot="1">
      <c r="A6" s="42"/>
      <c r="B6" s="11">
        <v>73</v>
      </c>
      <c r="C6" s="12" t="s">
        <v>19</v>
      </c>
      <c r="D6" s="6"/>
      <c r="E6" s="7">
        <v>37</v>
      </c>
      <c r="F6" s="7">
        <v>26</v>
      </c>
      <c r="G6" s="7">
        <v>0</v>
      </c>
      <c r="H6" s="10">
        <v>0</v>
      </c>
      <c r="I6" s="24">
        <v>0</v>
      </c>
      <c r="J6" s="9">
        <f t="shared" si="0"/>
        <v>63</v>
      </c>
      <c r="K6">
        <f t="shared" si="1"/>
        <v>0.35</v>
      </c>
    </row>
    <row r="7" spans="1:11" ht="15.75" thickBot="1">
      <c r="A7" s="42"/>
      <c r="B7" s="11">
        <v>120</v>
      </c>
      <c r="C7" s="12" t="s">
        <v>20</v>
      </c>
      <c r="D7" s="6"/>
      <c r="E7" s="7">
        <v>0</v>
      </c>
      <c r="F7" s="8">
        <v>40</v>
      </c>
      <c r="G7" s="7">
        <v>0</v>
      </c>
      <c r="H7" s="10">
        <v>0</v>
      </c>
      <c r="I7" s="24">
        <v>0</v>
      </c>
      <c r="J7" s="9">
        <f t="shared" si="0"/>
        <v>40</v>
      </c>
      <c r="K7">
        <f t="shared" si="1"/>
        <v>0.22222222222222221</v>
      </c>
    </row>
    <row r="8" spans="1:11" ht="15.75" thickBot="1">
      <c r="A8" s="42"/>
      <c r="B8" s="11">
        <v>121</v>
      </c>
      <c r="C8" s="12" t="s">
        <v>18</v>
      </c>
      <c r="D8" s="6"/>
      <c r="E8" s="7">
        <v>0</v>
      </c>
      <c r="F8" s="7">
        <v>38</v>
      </c>
      <c r="G8" s="7">
        <v>0</v>
      </c>
      <c r="H8" s="10">
        <v>0</v>
      </c>
      <c r="I8" s="24">
        <v>0</v>
      </c>
      <c r="J8" s="9">
        <f t="shared" si="0"/>
        <v>38</v>
      </c>
      <c r="K8">
        <f t="shared" si="1"/>
        <v>0.21111111111111111</v>
      </c>
    </row>
    <row r="9" spans="1:11" ht="15.75" thickBot="1">
      <c r="A9" s="42"/>
      <c r="B9" s="11">
        <v>192</v>
      </c>
      <c r="C9" s="12" t="s">
        <v>8</v>
      </c>
      <c r="D9" s="6"/>
      <c r="E9" s="7">
        <v>0</v>
      </c>
      <c r="F9" s="7">
        <v>0</v>
      </c>
      <c r="G9" s="7">
        <v>0</v>
      </c>
      <c r="H9" s="10">
        <v>23</v>
      </c>
      <c r="I9" s="24">
        <v>0</v>
      </c>
      <c r="J9" s="9">
        <f t="shared" si="0"/>
        <v>23</v>
      </c>
      <c r="K9">
        <f t="shared" si="1"/>
        <v>0.12777777777777777</v>
      </c>
    </row>
    <row r="10" spans="1:11" ht="15.75" thickBot="1">
      <c r="A10" s="42"/>
      <c r="B10" s="11">
        <v>904</v>
      </c>
      <c r="C10" s="12" t="s">
        <v>56</v>
      </c>
      <c r="D10" s="6"/>
      <c r="E10" s="7">
        <v>0</v>
      </c>
      <c r="F10" s="7">
        <v>0</v>
      </c>
      <c r="G10" s="7">
        <v>0</v>
      </c>
      <c r="H10" s="10">
        <v>0</v>
      </c>
      <c r="I10" s="24">
        <v>0</v>
      </c>
      <c r="J10" s="9">
        <f t="shared" si="0"/>
        <v>0</v>
      </c>
      <c r="K10">
        <f t="shared" si="1"/>
        <v>0</v>
      </c>
    </row>
    <row r="11" spans="1:11" ht="15.75" thickBot="1">
      <c r="A11" s="42"/>
      <c r="B11" s="11">
        <v>100</v>
      </c>
      <c r="C11" s="12" t="s">
        <v>4</v>
      </c>
      <c r="D11" s="6"/>
      <c r="E11" s="7">
        <v>0</v>
      </c>
      <c r="F11" s="7">
        <v>0</v>
      </c>
      <c r="G11" s="7">
        <v>0</v>
      </c>
      <c r="H11" s="10">
        <v>0</v>
      </c>
      <c r="I11" s="24">
        <v>0</v>
      </c>
      <c r="J11" s="9">
        <f t="shared" si="0"/>
        <v>0</v>
      </c>
      <c r="K11">
        <f t="shared" si="1"/>
        <v>0</v>
      </c>
    </row>
    <row r="12" spans="1:11" ht="15.75" thickBot="1">
      <c r="A12" s="42"/>
      <c r="B12" s="11">
        <v>191</v>
      </c>
      <c r="C12" s="12" t="s">
        <v>5</v>
      </c>
      <c r="D12" s="6"/>
      <c r="E12" s="7">
        <v>0</v>
      </c>
      <c r="F12" s="7">
        <v>0</v>
      </c>
      <c r="G12" s="7">
        <v>0</v>
      </c>
      <c r="H12" s="10">
        <v>0</v>
      </c>
      <c r="I12" s="24">
        <v>0</v>
      </c>
      <c r="J12" s="9">
        <f t="shared" si="0"/>
        <v>0</v>
      </c>
      <c r="K12">
        <f t="shared" si="1"/>
        <v>0</v>
      </c>
    </row>
    <row r="13" spans="1:11" ht="15.75" thickBot="1">
      <c r="A13" s="42"/>
      <c r="B13" s="11">
        <v>10</v>
      </c>
      <c r="C13" s="12" t="s">
        <v>7</v>
      </c>
      <c r="D13" s="6"/>
      <c r="E13" s="7">
        <v>0</v>
      </c>
      <c r="F13" s="7">
        <v>0</v>
      </c>
      <c r="G13" s="7">
        <v>0</v>
      </c>
      <c r="H13" s="10">
        <v>0</v>
      </c>
      <c r="I13" s="24">
        <v>0</v>
      </c>
      <c r="J13" s="9">
        <f t="shared" si="0"/>
        <v>0</v>
      </c>
      <c r="K13">
        <f t="shared" si="1"/>
        <v>0</v>
      </c>
    </row>
    <row r="14" spans="1:11" ht="15.75" thickBot="1">
      <c r="A14" s="42"/>
      <c r="B14" s="11">
        <v>413</v>
      </c>
      <c r="C14" s="12" t="s">
        <v>9</v>
      </c>
      <c r="D14" s="6"/>
      <c r="E14" s="7">
        <v>0</v>
      </c>
      <c r="F14" s="7">
        <v>0</v>
      </c>
      <c r="G14" s="7">
        <v>0</v>
      </c>
      <c r="H14" s="10">
        <v>0</v>
      </c>
      <c r="I14" s="24">
        <v>0</v>
      </c>
      <c r="J14" s="9">
        <f t="shared" si="0"/>
        <v>0</v>
      </c>
      <c r="K14">
        <f t="shared" si="1"/>
        <v>0</v>
      </c>
    </row>
    <row r="15" spans="1:11" ht="15.75" thickBot="1">
      <c r="A15" s="42"/>
      <c r="B15" s="11">
        <v>595</v>
      </c>
      <c r="C15" s="12" t="s">
        <v>10</v>
      </c>
      <c r="D15" s="6"/>
      <c r="E15" s="7">
        <v>0</v>
      </c>
      <c r="F15" s="7">
        <v>0</v>
      </c>
      <c r="G15" s="7">
        <v>0</v>
      </c>
      <c r="H15" s="10">
        <v>0</v>
      </c>
      <c r="I15" s="24">
        <v>0</v>
      </c>
      <c r="J15" s="9">
        <f t="shared" si="0"/>
        <v>0</v>
      </c>
      <c r="K15">
        <f t="shared" si="1"/>
        <v>0</v>
      </c>
    </row>
    <row r="16" spans="1:11" ht="15.75" thickBot="1">
      <c r="A16" s="42"/>
      <c r="B16" s="11">
        <v>919</v>
      </c>
      <c r="C16" s="12" t="s">
        <v>11</v>
      </c>
      <c r="D16" s="6"/>
      <c r="E16" s="7">
        <v>0</v>
      </c>
      <c r="F16" s="7">
        <v>0</v>
      </c>
      <c r="G16" s="7">
        <v>0</v>
      </c>
      <c r="H16" s="10">
        <v>0</v>
      </c>
      <c r="I16" s="24">
        <v>0</v>
      </c>
      <c r="J16" s="9">
        <f t="shared" si="0"/>
        <v>0</v>
      </c>
      <c r="K16">
        <f t="shared" si="1"/>
        <v>0</v>
      </c>
    </row>
    <row r="17" spans="1:11" ht="15.75" thickBot="1">
      <c r="A17" s="42"/>
      <c r="B17" s="11">
        <v>145</v>
      </c>
      <c r="C17" s="12" t="s">
        <v>12</v>
      </c>
      <c r="D17" s="6"/>
      <c r="E17" s="7">
        <v>0</v>
      </c>
      <c r="F17" s="7">
        <v>0</v>
      </c>
      <c r="G17" s="7">
        <v>0</v>
      </c>
      <c r="H17" s="10">
        <v>0</v>
      </c>
      <c r="I17" s="24">
        <v>0</v>
      </c>
      <c r="J17" s="9">
        <f t="shared" si="0"/>
        <v>0</v>
      </c>
      <c r="K17">
        <f t="shared" si="1"/>
        <v>0</v>
      </c>
    </row>
    <row r="18" spans="1:11" ht="15.75" thickBot="1">
      <c r="A18" s="42"/>
      <c r="B18" s="11">
        <v>173</v>
      </c>
      <c r="C18" s="12" t="s">
        <v>13</v>
      </c>
      <c r="D18" s="6"/>
      <c r="E18" s="7">
        <v>0</v>
      </c>
      <c r="F18" s="7">
        <v>0</v>
      </c>
      <c r="G18" s="7">
        <v>0</v>
      </c>
      <c r="H18" s="10">
        <v>0</v>
      </c>
      <c r="I18" s="24">
        <v>0</v>
      </c>
      <c r="J18" s="9">
        <f t="shared" si="0"/>
        <v>0</v>
      </c>
      <c r="K18">
        <f t="shared" si="1"/>
        <v>0</v>
      </c>
    </row>
    <row r="19" spans="1:11" ht="15.75" thickBot="1">
      <c r="A19" s="42"/>
      <c r="B19" s="11">
        <v>175</v>
      </c>
      <c r="C19" s="12" t="s">
        <v>14</v>
      </c>
      <c r="D19" s="6"/>
      <c r="E19" s="7">
        <v>0</v>
      </c>
      <c r="F19" s="7">
        <v>0</v>
      </c>
      <c r="G19" s="7">
        <v>0</v>
      </c>
      <c r="H19" s="10">
        <v>0</v>
      </c>
      <c r="I19" s="24">
        <v>0</v>
      </c>
      <c r="J19" s="9">
        <f t="shared" si="0"/>
        <v>0</v>
      </c>
      <c r="K19">
        <f t="shared" si="1"/>
        <v>0</v>
      </c>
    </row>
    <row r="20" spans="1:11" ht="15.75" thickBot="1">
      <c r="A20" s="42"/>
      <c r="B20" s="11">
        <v>40</v>
      </c>
      <c r="C20" s="12" t="s">
        <v>16</v>
      </c>
      <c r="D20" s="6"/>
      <c r="E20" s="7">
        <v>0</v>
      </c>
      <c r="F20" s="7">
        <v>0</v>
      </c>
      <c r="G20" s="7">
        <v>0</v>
      </c>
      <c r="H20" s="10">
        <v>0</v>
      </c>
      <c r="I20" s="24">
        <v>0</v>
      </c>
      <c r="J20" s="9">
        <f t="shared" si="0"/>
        <v>0</v>
      </c>
      <c r="K20">
        <f t="shared" si="1"/>
        <v>0</v>
      </c>
    </row>
    <row r="21" spans="1:11" ht="15.75" thickBot="1">
      <c r="A21" s="42"/>
      <c r="B21" s="11">
        <v>78</v>
      </c>
      <c r="C21" s="12" t="s">
        <v>17</v>
      </c>
      <c r="D21" s="6"/>
      <c r="E21" s="7">
        <v>0</v>
      </c>
      <c r="F21" s="7">
        <v>0</v>
      </c>
      <c r="G21" s="7">
        <v>0</v>
      </c>
      <c r="H21" s="10">
        <v>0</v>
      </c>
      <c r="I21" s="24">
        <v>0</v>
      </c>
      <c r="J21" s="9">
        <f t="shared" si="0"/>
        <v>0</v>
      </c>
      <c r="K21">
        <f t="shared" si="1"/>
        <v>0</v>
      </c>
    </row>
    <row r="22" spans="1:11" ht="15.75" thickBot="1">
      <c r="A22" s="42"/>
      <c r="B22" s="11">
        <v>169</v>
      </c>
      <c r="C22" s="12" t="s">
        <v>21</v>
      </c>
      <c r="D22" s="6"/>
      <c r="E22" s="7">
        <v>0</v>
      </c>
      <c r="F22" s="7">
        <v>0</v>
      </c>
      <c r="G22" s="7">
        <v>0</v>
      </c>
      <c r="H22" s="10">
        <v>0</v>
      </c>
      <c r="I22" s="24">
        <v>0</v>
      </c>
      <c r="J22" s="9">
        <f t="shared" si="0"/>
        <v>0</v>
      </c>
      <c r="K22">
        <f t="shared" si="1"/>
        <v>0</v>
      </c>
    </row>
    <row r="23" spans="1:11" ht="15.75" thickBot="1">
      <c r="A23" s="42"/>
      <c r="B23" s="11">
        <v>491</v>
      </c>
      <c r="C23" s="12" t="s">
        <v>22</v>
      </c>
      <c r="D23" s="6"/>
      <c r="E23" s="7">
        <v>0</v>
      </c>
      <c r="F23" s="7">
        <v>0</v>
      </c>
      <c r="G23" s="7">
        <v>0</v>
      </c>
      <c r="H23" s="10">
        <v>0</v>
      </c>
      <c r="I23" s="24">
        <v>0</v>
      </c>
      <c r="J23" s="9">
        <f t="shared" si="0"/>
        <v>0</v>
      </c>
      <c r="K23">
        <f t="shared" si="1"/>
        <v>0</v>
      </c>
    </row>
    <row r="24" spans="1:11" ht="15.75" thickBot="1">
      <c r="A24" s="42"/>
      <c r="B24" s="11">
        <v>163</v>
      </c>
      <c r="C24" s="12" t="s">
        <v>23</v>
      </c>
      <c r="D24" s="6"/>
      <c r="E24" s="7">
        <v>0</v>
      </c>
      <c r="F24" s="7">
        <v>0</v>
      </c>
      <c r="G24" s="7">
        <v>0</v>
      </c>
      <c r="H24" s="10">
        <v>0</v>
      </c>
      <c r="I24" s="24">
        <v>0</v>
      </c>
      <c r="J24" s="9">
        <f t="shared" si="0"/>
        <v>0</v>
      </c>
      <c r="K24">
        <f t="shared" si="1"/>
        <v>0</v>
      </c>
    </row>
    <row r="25" spans="1:11" ht="15.75" thickBot="1">
      <c r="A25" s="42"/>
      <c r="B25" s="11">
        <v>556</v>
      </c>
      <c r="C25" s="12" t="s">
        <v>24</v>
      </c>
      <c r="D25" s="6"/>
      <c r="E25" s="7">
        <v>0</v>
      </c>
      <c r="F25" s="7">
        <v>0</v>
      </c>
      <c r="G25" s="7">
        <v>0</v>
      </c>
      <c r="H25" s="10">
        <v>0</v>
      </c>
      <c r="I25" s="24">
        <v>0</v>
      </c>
      <c r="J25" s="9">
        <f t="shared" si="0"/>
        <v>0</v>
      </c>
      <c r="K25">
        <f t="shared" si="1"/>
        <v>0</v>
      </c>
    </row>
    <row r="26" spans="1:11" ht="15.75" thickBot="1">
      <c r="A26" s="42"/>
      <c r="B26" s="11">
        <v>60</v>
      </c>
      <c r="C26" s="12" t="s">
        <v>25</v>
      </c>
      <c r="D26" s="6"/>
      <c r="E26" s="7">
        <v>0</v>
      </c>
      <c r="F26" s="7">
        <v>0</v>
      </c>
      <c r="G26" s="7">
        <v>0</v>
      </c>
      <c r="H26" s="10">
        <v>0</v>
      </c>
      <c r="I26" s="24">
        <v>0</v>
      </c>
      <c r="J26" s="9">
        <f t="shared" si="0"/>
        <v>0</v>
      </c>
      <c r="K26">
        <f t="shared" si="1"/>
        <v>0</v>
      </c>
    </row>
    <row r="27" spans="1:11" ht="15.75" thickBot="1">
      <c r="A27" s="42"/>
      <c r="B27" s="11">
        <v>165</v>
      </c>
      <c r="C27" s="12" t="s">
        <v>26</v>
      </c>
      <c r="D27" s="6"/>
      <c r="E27" s="7">
        <v>0</v>
      </c>
      <c r="F27" s="7">
        <v>0</v>
      </c>
      <c r="G27" s="7">
        <v>0</v>
      </c>
      <c r="H27" s="10">
        <v>0</v>
      </c>
      <c r="I27" s="24">
        <v>0</v>
      </c>
      <c r="J27" s="9">
        <f t="shared" si="0"/>
        <v>0</v>
      </c>
      <c r="K27">
        <f t="shared" si="1"/>
        <v>0</v>
      </c>
    </row>
    <row r="28" spans="1:11" ht="15.75" thickBot="1">
      <c r="A28" s="42"/>
      <c r="B28" s="11">
        <v>546</v>
      </c>
      <c r="C28" s="12" t="s">
        <v>27</v>
      </c>
      <c r="D28" s="6"/>
      <c r="E28" s="7">
        <v>0</v>
      </c>
      <c r="F28" s="7">
        <v>0</v>
      </c>
      <c r="G28" s="7">
        <v>0</v>
      </c>
      <c r="H28" s="10">
        <v>0</v>
      </c>
      <c r="I28" s="24">
        <v>0</v>
      </c>
      <c r="J28" s="9">
        <f t="shared" si="0"/>
        <v>0</v>
      </c>
      <c r="K28">
        <f t="shared" si="1"/>
        <v>0</v>
      </c>
    </row>
    <row r="29" spans="1:11" ht="15.75" thickBot="1">
      <c r="A29" s="42"/>
      <c r="B29" s="11">
        <v>14</v>
      </c>
      <c r="C29" s="12" t="s">
        <v>28</v>
      </c>
      <c r="D29" s="6"/>
      <c r="E29" s="7">
        <v>0</v>
      </c>
      <c r="F29" s="7">
        <v>0</v>
      </c>
      <c r="G29" s="7">
        <v>0</v>
      </c>
      <c r="H29" s="10">
        <v>0</v>
      </c>
      <c r="I29" s="24">
        <v>0</v>
      </c>
      <c r="J29" s="9">
        <f t="shared" si="0"/>
        <v>0</v>
      </c>
      <c r="K29">
        <f t="shared" si="1"/>
        <v>0</v>
      </c>
    </row>
    <row r="35" spans="3:8">
      <c r="C35" s="6" t="s">
        <v>58</v>
      </c>
      <c r="D35" s="30"/>
      <c r="E35" s="6">
        <f>COUNTIF(E2:E33,"&gt;0")</f>
        <v>3</v>
      </c>
      <c r="F35" s="6">
        <f t="shared" ref="F35:H35" si="2">COUNTIF(F2:F33,"&gt;0")</f>
        <v>5</v>
      </c>
      <c r="G35" s="6">
        <f t="shared" si="2"/>
        <v>4</v>
      </c>
      <c r="H35" s="6">
        <f t="shared" si="2"/>
        <v>5</v>
      </c>
    </row>
  </sheetData>
  <sortState ref="B2:K29">
    <sortCondition descending="1" ref="J2:J29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35"/>
  <sheetViews>
    <sheetView workbookViewId="0"/>
  </sheetViews>
  <sheetFormatPr defaultRowHeight="15"/>
  <cols>
    <col min="2" max="2" width="11.85546875" customWidth="1"/>
    <col min="3" max="3" width="34.7109375" customWidth="1"/>
    <col min="5" max="5" width="11.140625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42618</v>
      </c>
      <c r="F1" s="3">
        <v>42625</v>
      </c>
      <c r="G1" s="3">
        <v>42632</v>
      </c>
      <c r="H1" s="4">
        <v>42639</v>
      </c>
      <c r="I1" s="5"/>
    </row>
    <row r="2" spans="1:10" ht="15.75" thickBot="1">
      <c r="A2" s="42" t="s">
        <v>2</v>
      </c>
      <c r="B2" s="18">
        <v>13</v>
      </c>
      <c r="C2" s="19" t="s">
        <v>3</v>
      </c>
      <c r="D2" s="16"/>
      <c r="E2" s="7">
        <v>0</v>
      </c>
      <c r="F2" s="7">
        <v>39</v>
      </c>
      <c r="G2" s="7">
        <v>39</v>
      </c>
      <c r="H2" s="10">
        <v>33</v>
      </c>
      <c r="I2" s="9">
        <f>SUM(LARGE(E2:H2,1)+LARGE(E2:H2,2)+LARGE(E2:H2,3))</f>
        <v>111</v>
      </c>
      <c r="J2">
        <f>SUM(E2:H2)/180</f>
        <v>0.6166666666666667</v>
      </c>
    </row>
    <row r="3" spans="1:10" ht="15.75" thickBot="1">
      <c r="A3" s="42"/>
      <c r="B3" s="20">
        <v>471</v>
      </c>
      <c r="C3" s="21" t="s">
        <v>55</v>
      </c>
      <c r="D3" s="6"/>
      <c r="E3" s="7">
        <v>0</v>
      </c>
      <c r="F3" s="8">
        <v>45</v>
      </c>
      <c r="G3" s="7">
        <v>0</v>
      </c>
      <c r="H3" s="32">
        <v>45</v>
      </c>
      <c r="I3" s="9">
        <f>SUM(LARGE(E3:H3,1)+LARGE(E3:H3,2)+LARGE(E3:H3,3))</f>
        <v>90</v>
      </c>
      <c r="J3">
        <f>SUM(E3:H3)/180</f>
        <v>0.5</v>
      </c>
    </row>
    <row r="4" spans="1:10" ht="15.75" thickBot="1">
      <c r="A4" s="42"/>
      <c r="B4" s="11">
        <v>100</v>
      </c>
      <c r="C4" s="12" t="s">
        <v>4</v>
      </c>
      <c r="D4" s="6"/>
      <c r="E4" s="7">
        <v>0</v>
      </c>
      <c r="F4" s="7">
        <v>0</v>
      </c>
      <c r="G4" s="8">
        <v>49</v>
      </c>
      <c r="H4" s="10">
        <v>0</v>
      </c>
      <c r="I4" s="9">
        <f>SUM(LARGE(E4:H4,1)+LARGE(E4:H4,2)+LARGE(E4:H4,3))</f>
        <v>49</v>
      </c>
      <c r="J4">
        <f>SUM(E4:H4)/180</f>
        <v>0.2722222222222222</v>
      </c>
    </row>
    <row r="5" spans="1:10" ht="15.75" thickBot="1">
      <c r="A5" s="42"/>
      <c r="B5" s="11">
        <v>191</v>
      </c>
      <c r="C5" s="12" t="s">
        <v>5</v>
      </c>
      <c r="D5" s="6"/>
      <c r="E5" s="7">
        <v>0</v>
      </c>
      <c r="F5" s="7">
        <v>0</v>
      </c>
      <c r="G5" s="7">
        <v>0</v>
      </c>
      <c r="H5" s="10">
        <v>43</v>
      </c>
      <c r="I5" s="9">
        <f>SUM(LARGE(E5:H5,1)+LARGE(E5:H5,2)+LARGE(E5:H5,3))</f>
        <v>43</v>
      </c>
      <c r="J5">
        <f>SUM(E5:H5)/180</f>
        <v>0.2388888888888889</v>
      </c>
    </row>
    <row r="6" spans="1:10" ht="15.75" thickBot="1">
      <c r="A6" s="42"/>
      <c r="B6" s="11">
        <v>904</v>
      </c>
      <c r="C6" s="12" t="s">
        <v>56</v>
      </c>
      <c r="D6" s="6"/>
      <c r="E6" s="7">
        <v>0</v>
      </c>
      <c r="F6" s="7">
        <v>0</v>
      </c>
      <c r="G6" s="7">
        <v>0</v>
      </c>
      <c r="H6" s="10">
        <v>0</v>
      </c>
      <c r="I6" s="9">
        <f>SUM(LARGE(E6:H6,1)+LARGE(E6:H6,2)+LARGE(E6:H6,3))</f>
        <v>0</v>
      </c>
      <c r="J6">
        <f>SUM(E6:H6)/180</f>
        <v>0</v>
      </c>
    </row>
    <row r="7" spans="1:10" ht="15.75" thickBot="1">
      <c r="A7" s="42"/>
      <c r="B7" s="11">
        <v>515</v>
      </c>
      <c r="C7" s="12" t="s">
        <v>6</v>
      </c>
      <c r="D7" s="6"/>
      <c r="E7" s="7">
        <v>0</v>
      </c>
      <c r="F7" s="7">
        <v>0</v>
      </c>
      <c r="G7" s="7">
        <v>0</v>
      </c>
      <c r="H7" s="10">
        <v>0</v>
      </c>
      <c r="I7" s="9">
        <f t="shared" ref="I7:I29" si="0">SUM(LARGE(E7:H7,1)+LARGE(E7:H7,2)+LARGE(E7:H7,3))</f>
        <v>0</v>
      </c>
      <c r="J7">
        <f t="shared" ref="J7:J29" si="1">SUM(E7:H7)/180</f>
        <v>0</v>
      </c>
    </row>
    <row r="8" spans="1:10" ht="15.75" thickBot="1">
      <c r="A8" s="42"/>
      <c r="B8" s="11">
        <v>10</v>
      </c>
      <c r="C8" s="12" t="s">
        <v>7</v>
      </c>
      <c r="D8" s="6"/>
      <c r="E8" s="7">
        <v>0</v>
      </c>
      <c r="F8" s="7">
        <v>0</v>
      </c>
      <c r="G8" s="7">
        <v>0</v>
      </c>
      <c r="H8" s="10">
        <v>0</v>
      </c>
      <c r="I8" s="9">
        <f t="shared" si="0"/>
        <v>0</v>
      </c>
      <c r="J8">
        <f t="shared" si="1"/>
        <v>0</v>
      </c>
    </row>
    <row r="9" spans="1:10" ht="15.75" thickBot="1">
      <c r="A9" s="42"/>
      <c r="B9" s="11">
        <v>192</v>
      </c>
      <c r="C9" s="12" t="s">
        <v>8</v>
      </c>
      <c r="D9" s="6"/>
      <c r="E9" s="7">
        <v>0</v>
      </c>
      <c r="F9" s="7">
        <v>0</v>
      </c>
      <c r="G9" s="7">
        <v>0</v>
      </c>
      <c r="H9" s="10">
        <v>0</v>
      </c>
      <c r="I9" s="9">
        <f t="shared" si="0"/>
        <v>0</v>
      </c>
      <c r="J9">
        <f t="shared" si="1"/>
        <v>0</v>
      </c>
    </row>
    <row r="10" spans="1:10" ht="15.75" thickBot="1">
      <c r="A10" s="42"/>
      <c r="B10" s="11">
        <v>413</v>
      </c>
      <c r="C10" s="12" t="s">
        <v>9</v>
      </c>
      <c r="D10" s="6"/>
      <c r="E10" s="7">
        <v>0</v>
      </c>
      <c r="F10" s="7">
        <v>0</v>
      </c>
      <c r="G10" s="7">
        <v>0</v>
      </c>
      <c r="H10" s="10">
        <v>0</v>
      </c>
      <c r="I10" s="9">
        <f t="shared" si="0"/>
        <v>0</v>
      </c>
      <c r="J10">
        <f t="shared" si="1"/>
        <v>0</v>
      </c>
    </row>
    <row r="11" spans="1:10" ht="15.75" thickBot="1">
      <c r="A11" s="42"/>
      <c r="B11" s="11">
        <v>595</v>
      </c>
      <c r="C11" s="12" t="s">
        <v>10</v>
      </c>
      <c r="D11" s="6"/>
      <c r="E11" s="7">
        <v>0</v>
      </c>
      <c r="F11" s="7">
        <v>0</v>
      </c>
      <c r="G11" s="7">
        <v>0</v>
      </c>
      <c r="H11" s="10">
        <v>0</v>
      </c>
      <c r="I11" s="9">
        <f t="shared" si="0"/>
        <v>0</v>
      </c>
      <c r="J11">
        <f t="shared" si="1"/>
        <v>0</v>
      </c>
    </row>
    <row r="12" spans="1:10" ht="15.75" thickBot="1">
      <c r="A12" s="42"/>
      <c r="B12" s="11">
        <v>919</v>
      </c>
      <c r="C12" s="12" t="s">
        <v>11</v>
      </c>
      <c r="D12" s="6"/>
      <c r="E12" s="7">
        <v>0</v>
      </c>
      <c r="F12" s="7">
        <v>0</v>
      </c>
      <c r="G12" s="7">
        <v>0</v>
      </c>
      <c r="H12" s="10">
        <v>0</v>
      </c>
      <c r="I12" s="9">
        <f t="shared" si="0"/>
        <v>0</v>
      </c>
      <c r="J12">
        <f t="shared" si="1"/>
        <v>0</v>
      </c>
    </row>
    <row r="13" spans="1:10" ht="15.75" thickBot="1">
      <c r="A13" s="42"/>
      <c r="B13" s="11">
        <v>145</v>
      </c>
      <c r="C13" s="12" t="s">
        <v>12</v>
      </c>
      <c r="D13" s="6"/>
      <c r="E13" s="7">
        <v>0</v>
      </c>
      <c r="F13" s="7">
        <v>0</v>
      </c>
      <c r="G13" s="7">
        <v>0</v>
      </c>
      <c r="H13" s="10">
        <v>0</v>
      </c>
      <c r="I13" s="9">
        <f t="shared" si="0"/>
        <v>0</v>
      </c>
      <c r="J13">
        <f t="shared" si="1"/>
        <v>0</v>
      </c>
    </row>
    <row r="14" spans="1:10" ht="15.75" thickBot="1">
      <c r="A14" s="42"/>
      <c r="B14" s="11">
        <v>173</v>
      </c>
      <c r="C14" s="12" t="s">
        <v>13</v>
      </c>
      <c r="D14" s="6"/>
      <c r="E14" s="7">
        <v>0</v>
      </c>
      <c r="F14" s="7">
        <v>0</v>
      </c>
      <c r="G14" s="7">
        <v>0</v>
      </c>
      <c r="H14" s="10">
        <v>0</v>
      </c>
      <c r="I14" s="9">
        <f t="shared" si="0"/>
        <v>0</v>
      </c>
      <c r="J14">
        <f t="shared" si="1"/>
        <v>0</v>
      </c>
    </row>
    <row r="15" spans="1:10" ht="15.75" thickBot="1">
      <c r="A15" s="42"/>
      <c r="B15" s="11">
        <v>175</v>
      </c>
      <c r="C15" s="12" t="s">
        <v>14</v>
      </c>
      <c r="D15" s="6"/>
      <c r="E15" s="7">
        <v>0</v>
      </c>
      <c r="F15" s="7">
        <v>0</v>
      </c>
      <c r="G15" s="7">
        <v>0</v>
      </c>
      <c r="H15" s="10">
        <v>0</v>
      </c>
      <c r="I15" s="9">
        <f t="shared" si="0"/>
        <v>0</v>
      </c>
      <c r="J15">
        <f t="shared" si="1"/>
        <v>0</v>
      </c>
    </row>
    <row r="16" spans="1:10" ht="15.75" thickBot="1">
      <c r="A16" s="42"/>
      <c r="B16" s="11">
        <v>150</v>
      </c>
      <c r="C16" s="12" t="s">
        <v>15</v>
      </c>
      <c r="D16" s="6"/>
      <c r="E16" s="7">
        <v>0</v>
      </c>
      <c r="F16" s="7">
        <v>0</v>
      </c>
      <c r="G16" s="7">
        <v>0</v>
      </c>
      <c r="H16" s="10">
        <v>0</v>
      </c>
      <c r="I16" s="9">
        <f t="shared" si="0"/>
        <v>0</v>
      </c>
      <c r="J16">
        <f t="shared" si="1"/>
        <v>0</v>
      </c>
    </row>
    <row r="17" spans="1:10" ht="15.75" thickBot="1">
      <c r="A17" s="42"/>
      <c r="B17" s="11">
        <v>40</v>
      </c>
      <c r="C17" s="12" t="s">
        <v>16</v>
      </c>
      <c r="D17" s="6"/>
      <c r="E17" s="7">
        <v>0</v>
      </c>
      <c r="F17" s="7">
        <v>0</v>
      </c>
      <c r="G17" s="7">
        <v>0</v>
      </c>
      <c r="H17" s="10">
        <v>0</v>
      </c>
      <c r="I17" s="9">
        <f t="shared" si="0"/>
        <v>0</v>
      </c>
      <c r="J17">
        <f t="shared" si="1"/>
        <v>0</v>
      </c>
    </row>
    <row r="18" spans="1:10" ht="15.75" thickBot="1">
      <c r="A18" s="42"/>
      <c r="B18" s="11">
        <v>78</v>
      </c>
      <c r="C18" s="12" t="s">
        <v>17</v>
      </c>
      <c r="D18" s="6"/>
      <c r="E18" s="7">
        <v>0</v>
      </c>
      <c r="F18" s="7">
        <v>0</v>
      </c>
      <c r="G18" s="7">
        <v>0</v>
      </c>
      <c r="H18" s="10">
        <v>0</v>
      </c>
      <c r="I18" s="9">
        <f t="shared" si="0"/>
        <v>0</v>
      </c>
      <c r="J18">
        <f t="shared" si="1"/>
        <v>0</v>
      </c>
    </row>
    <row r="19" spans="1:10" ht="15.75" thickBot="1">
      <c r="A19" s="42"/>
      <c r="B19" s="11">
        <v>121</v>
      </c>
      <c r="C19" s="12" t="s">
        <v>18</v>
      </c>
      <c r="D19" s="6"/>
      <c r="E19" s="7">
        <v>0</v>
      </c>
      <c r="F19" s="7">
        <v>0</v>
      </c>
      <c r="G19" s="7">
        <v>0</v>
      </c>
      <c r="H19" s="10">
        <v>0</v>
      </c>
      <c r="I19" s="9">
        <f t="shared" si="0"/>
        <v>0</v>
      </c>
      <c r="J19">
        <f t="shared" si="1"/>
        <v>0</v>
      </c>
    </row>
    <row r="20" spans="1:10" ht="15.75" thickBot="1">
      <c r="A20" s="42"/>
      <c r="B20" s="11">
        <v>73</v>
      </c>
      <c r="C20" s="12" t="s">
        <v>19</v>
      </c>
      <c r="D20" s="6"/>
      <c r="E20" s="7">
        <v>0</v>
      </c>
      <c r="F20" s="7">
        <v>0</v>
      </c>
      <c r="G20" s="7">
        <v>0</v>
      </c>
      <c r="H20" s="10">
        <v>0</v>
      </c>
      <c r="I20" s="9">
        <f t="shared" si="0"/>
        <v>0</v>
      </c>
      <c r="J20">
        <f t="shared" si="1"/>
        <v>0</v>
      </c>
    </row>
    <row r="21" spans="1:10" ht="15.75" thickBot="1">
      <c r="A21" s="42"/>
      <c r="B21" s="11">
        <v>120</v>
      </c>
      <c r="C21" s="12" t="s">
        <v>20</v>
      </c>
      <c r="D21" s="6"/>
      <c r="E21" s="7">
        <v>0</v>
      </c>
      <c r="F21" s="7">
        <v>0</v>
      </c>
      <c r="G21" s="7">
        <v>0</v>
      </c>
      <c r="H21" s="10">
        <v>0</v>
      </c>
      <c r="I21" s="9">
        <f t="shared" si="0"/>
        <v>0</v>
      </c>
      <c r="J21">
        <f t="shared" si="1"/>
        <v>0</v>
      </c>
    </row>
    <row r="22" spans="1:10" ht="15.75" thickBot="1">
      <c r="A22" s="42"/>
      <c r="B22" s="11">
        <v>169</v>
      </c>
      <c r="C22" s="12" t="s">
        <v>21</v>
      </c>
      <c r="D22" s="6"/>
      <c r="E22" s="7">
        <v>0</v>
      </c>
      <c r="F22" s="7">
        <v>0</v>
      </c>
      <c r="G22" s="7">
        <v>0</v>
      </c>
      <c r="H22" s="10">
        <v>0</v>
      </c>
      <c r="I22" s="9">
        <f t="shared" si="0"/>
        <v>0</v>
      </c>
      <c r="J22">
        <f t="shared" si="1"/>
        <v>0</v>
      </c>
    </row>
    <row r="23" spans="1:10" ht="15.75" thickBot="1">
      <c r="A23" s="42"/>
      <c r="B23" s="11">
        <v>491</v>
      </c>
      <c r="C23" s="12" t="s">
        <v>22</v>
      </c>
      <c r="D23" s="6"/>
      <c r="E23" s="7">
        <v>0</v>
      </c>
      <c r="F23" s="7">
        <v>0</v>
      </c>
      <c r="G23" s="7">
        <v>0</v>
      </c>
      <c r="H23" s="10">
        <v>0</v>
      </c>
      <c r="I23" s="9">
        <f t="shared" si="0"/>
        <v>0</v>
      </c>
      <c r="J23">
        <f t="shared" si="1"/>
        <v>0</v>
      </c>
    </row>
    <row r="24" spans="1:10" ht="15.75" thickBot="1">
      <c r="A24" s="42"/>
      <c r="B24" s="11">
        <v>163</v>
      </c>
      <c r="C24" s="12" t="s">
        <v>23</v>
      </c>
      <c r="D24" s="6"/>
      <c r="E24" s="7">
        <v>0</v>
      </c>
      <c r="F24" s="7">
        <v>0</v>
      </c>
      <c r="G24" s="7">
        <v>0</v>
      </c>
      <c r="H24" s="10">
        <v>0</v>
      </c>
      <c r="I24" s="9">
        <f t="shared" si="0"/>
        <v>0</v>
      </c>
      <c r="J24">
        <f t="shared" si="1"/>
        <v>0</v>
      </c>
    </row>
    <row r="25" spans="1:10" ht="15.75" thickBot="1">
      <c r="A25" s="42"/>
      <c r="B25" s="11">
        <v>556</v>
      </c>
      <c r="C25" s="12" t="s">
        <v>24</v>
      </c>
      <c r="D25" s="6"/>
      <c r="E25" s="7">
        <v>0</v>
      </c>
      <c r="F25" s="7">
        <v>0</v>
      </c>
      <c r="G25" s="7">
        <v>0</v>
      </c>
      <c r="H25" s="10">
        <v>0</v>
      </c>
      <c r="I25" s="9">
        <f t="shared" si="0"/>
        <v>0</v>
      </c>
      <c r="J25">
        <f t="shared" si="1"/>
        <v>0</v>
      </c>
    </row>
    <row r="26" spans="1:10" ht="15.75" thickBot="1">
      <c r="A26" s="42"/>
      <c r="B26" s="11">
        <v>60</v>
      </c>
      <c r="C26" s="12" t="s">
        <v>25</v>
      </c>
      <c r="D26" s="6"/>
      <c r="E26" s="7">
        <v>0</v>
      </c>
      <c r="F26" s="7">
        <v>0</v>
      </c>
      <c r="G26" s="7">
        <v>0</v>
      </c>
      <c r="H26" s="10">
        <v>0</v>
      </c>
      <c r="I26" s="9">
        <f t="shared" si="0"/>
        <v>0</v>
      </c>
      <c r="J26">
        <f t="shared" si="1"/>
        <v>0</v>
      </c>
    </row>
    <row r="27" spans="1:10" ht="15.75" thickBot="1">
      <c r="A27" s="42"/>
      <c r="B27" s="11">
        <v>165</v>
      </c>
      <c r="C27" s="12" t="s">
        <v>26</v>
      </c>
      <c r="D27" s="6"/>
      <c r="E27" s="7">
        <v>0</v>
      </c>
      <c r="F27" s="7">
        <v>0</v>
      </c>
      <c r="G27" s="7">
        <v>0</v>
      </c>
      <c r="H27" s="10">
        <v>0</v>
      </c>
      <c r="I27" s="9">
        <f t="shared" si="0"/>
        <v>0</v>
      </c>
      <c r="J27">
        <f t="shared" si="1"/>
        <v>0</v>
      </c>
    </row>
    <row r="28" spans="1:10" ht="15.75" thickBot="1">
      <c r="A28" s="42"/>
      <c r="B28" s="11">
        <v>546</v>
      </c>
      <c r="C28" s="12" t="s">
        <v>27</v>
      </c>
      <c r="D28" s="6"/>
      <c r="E28" s="7">
        <v>0</v>
      </c>
      <c r="F28" s="7">
        <v>0</v>
      </c>
      <c r="G28" s="7">
        <v>0</v>
      </c>
      <c r="H28" s="10">
        <v>0</v>
      </c>
      <c r="I28" s="9">
        <f t="shared" si="0"/>
        <v>0</v>
      </c>
      <c r="J28">
        <f t="shared" si="1"/>
        <v>0</v>
      </c>
    </row>
    <row r="29" spans="1:10" ht="15.75" thickBot="1">
      <c r="A29" s="42"/>
      <c r="B29" s="11">
        <v>14</v>
      </c>
      <c r="C29" s="12" t="s">
        <v>28</v>
      </c>
      <c r="D29" s="6"/>
      <c r="E29" s="7">
        <v>0</v>
      </c>
      <c r="F29" s="7">
        <v>0</v>
      </c>
      <c r="G29" s="7">
        <v>0</v>
      </c>
      <c r="H29" s="10">
        <v>0</v>
      </c>
      <c r="I29" s="9">
        <f t="shared" si="0"/>
        <v>0</v>
      </c>
      <c r="J29">
        <f t="shared" si="1"/>
        <v>0</v>
      </c>
    </row>
    <row r="35" spans="3:8">
      <c r="C35" s="6" t="s">
        <v>58</v>
      </c>
      <c r="D35" s="30"/>
      <c r="E35" s="6">
        <f>COUNTIF(E2:E33,"&gt;0")</f>
        <v>0</v>
      </c>
      <c r="F35" s="6">
        <f t="shared" ref="F35:H35" si="2">COUNTIF(F2:F33,"&gt;0")</f>
        <v>2</v>
      </c>
      <c r="G35" s="6">
        <f t="shared" si="2"/>
        <v>2</v>
      </c>
      <c r="H35" s="6">
        <f t="shared" si="2"/>
        <v>3</v>
      </c>
    </row>
  </sheetData>
  <sortState ref="B2:J6">
    <sortCondition descending="1" ref="I2:I6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selection activeCell="I8" sqref="I8"/>
    </sheetView>
  </sheetViews>
  <sheetFormatPr defaultRowHeight="15"/>
  <cols>
    <col min="3" max="3" width="23.85546875" customWidth="1"/>
    <col min="4" max="4" width="8.42578125" customWidth="1"/>
  </cols>
  <sheetData>
    <row r="1" spans="1:11" ht="54" thickBot="1">
      <c r="A1" s="1"/>
      <c r="B1" s="2" t="s">
        <v>1</v>
      </c>
      <c r="C1" s="2" t="s">
        <v>0</v>
      </c>
      <c r="D1" s="1"/>
      <c r="E1" s="3">
        <v>42646</v>
      </c>
      <c r="F1" s="3">
        <v>42653</v>
      </c>
      <c r="G1" s="3">
        <v>42660</v>
      </c>
      <c r="H1" s="22">
        <v>42667</v>
      </c>
      <c r="I1" s="23">
        <v>42674</v>
      </c>
      <c r="J1" s="5"/>
    </row>
    <row r="2" spans="1:11" ht="15.75" thickBot="1">
      <c r="A2" s="42" t="s">
        <v>2</v>
      </c>
      <c r="B2" s="18">
        <v>471</v>
      </c>
      <c r="C2" s="19" t="s">
        <v>55</v>
      </c>
      <c r="D2" s="6"/>
      <c r="E2" s="8">
        <v>44</v>
      </c>
      <c r="F2" s="8">
        <v>45</v>
      </c>
      <c r="G2" s="8">
        <v>45</v>
      </c>
      <c r="H2" s="32">
        <v>43</v>
      </c>
      <c r="I2" s="32">
        <v>45</v>
      </c>
      <c r="J2" s="9">
        <f t="shared" ref="J2:J29" si="0">SUM(LARGE(E2:I2,1)+LARGE(E2:I2,2)+LARGE(E2:I2,3))</f>
        <v>135</v>
      </c>
      <c r="K2">
        <f t="shared" ref="K2:K29" si="1">SUM(E2:I2)/225</f>
        <v>0.98666666666666669</v>
      </c>
    </row>
    <row r="3" spans="1:11" ht="15.75" thickBot="1">
      <c r="A3" s="42"/>
      <c r="B3" s="20">
        <v>191</v>
      </c>
      <c r="C3" s="21" t="s">
        <v>5</v>
      </c>
      <c r="D3" s="6"/>
      <c r="E3" s="7">
        <v>44</v>
      </c>
      <c r="F3" s="7">
        <v>0</v>
      </c>
      <c r="G3" s="7">
        <v>43</v>
      </c>
      <c r="H3" s="10">
        <v>42</v>
      </c>
      <c r="I3" s="10">
        <v>0</v>
      </c>
      <c r="J3" s="9">
        <f t="shared" si="0"/>
        <v>129</v>
      </c>
      <c r="K3">
        <f t="shared" si="1"/>
        <v>0.57333333333333336</v>
      </c>
    </row>
    <row r="4" spans="1:11" ht="15.75" thickBot="1">
      <c r="A4" s="42"/>
      <c r="B4" s="11">
        <v>13</v>
      </c>
      <c r="C4" s="12" t="s">
        <v>3</v>
      </c>
      <c r="D4" s="6"/>
      <c r="E4" s="7">
        <v>33</v>
      </c>
      <c r="F4" s="7">
        <v>33</v>
      </c>
      <c r="G4" s="7">
        <v>33</v>
      </c>
      <c r="H4" s="10">
        <v>25</v>
      </c>
      <c r="I4" s="10">
        <v>39</v>
      </c>
      <c r="J4" s="9">
        <f t="shared" si="0"/>
        <v>105</v>
      </c>
      <c r="K4">
        <f t="shared" si="1"/>
        <v>0.72444444444444445</v>
      </c>
    </row>
    <row r="5" spans="1:11" ht="15.75" thickBot="1">
      <c r="A5" s="42"/>
      <c r="B5" s="11">
        <v>100</v>
      </c>
      <c r="C5" s="12" t="s">
        <v>4</v>
      </c>
      <c r="D5" s="6"/>
      <c r="E5" s="7">
        <v>0</v>
      </c>
      <c r="F5" s="7">
        <v>43</v>
      </c>
      <c r="G5" s="7">
        <v>0</v>
      </c>
      <c r="H5" s="10">
        <v>36</v>
      </c>
      <c r="I5" s="10">
        <v>0</v>
      </c>
      <c r="J5" s="9">
        <f t="shared" si="0"/>
        <v>79</v>
      </c>
      <c r="K5">
        <f t="shared" si="1"/>
        <v>0.3511111111111111</v>
      </c>
    </row>
    <row r="6" spans="1:11" ht="15.75" thickBot="1">
      <c r="A6" s="42"/>
      <c r="B6" s="11">
        <v>192</v>
      </c>
      <c r="C6" s="12" t="s">
        <v>8</v>
      </c>
      <c r="D6" s="6"/>
      <c r="E6" s="7">
        <v>0</v>
      </c>
      <c r="F6" s="7">
        <v>0</v>
      </c>
      <c r="G6" s="7">
        <v>0</v>
      </c>
      <c r="H6" s="10">
        <v>24</v>
      </c>
      <c r="I6" s="10">
        <v>0</v>
      </c>
      <c r="J6" s="9">
        <f t="shared" si="0"/>
        <v>24</v>
      </c>
      <c r="K6">
        <f t="shared" si="1"/>
        <v>0.10666666666666667</v>
      </c>
    </row>
    <row r="7" spans="1:11" ht="15.75" thickBot="1">
      <c r="A7" s="42"/>
      <c r="B7" s="11">
        <v>904</v>
      </c>
      <c r="C7" s="12" t="s">
        <v>56</v>
      </c>
      <c r="D7" s="6"/>
      <c r="E7" s="7">
        <v>0</v>
      </c>
      <c r="F7" s="7">
        <v>0</v>
      </c>
      <c r="G7" s="7">
        <v>0</v>
      </c>
      <c r="H7" s="10">
        <v>0</v>
      </c>
      <c r="I7" s="10">
        <v>0</v>
      </c>
      <c r="J7" s="9">
        <f t="shared" si="0"/>
        <v>0</v>
      </c>
      <c r="K7">
        <f t="shared" si="1"/>
        <v>0</v>
      </c>
    </row>
    <row r="8" spans="1:11" ht="15.75" thickBot="1">
      <c r="A8" s="42"/>
      <c r="B8" s="11">
        <v>515</v>
      </c>
      <c r="C8" s="12" t="s">
        <v>6</v>
      </c>
      <c r="D8" s="6"/>
      <c r="E8" s="7">
        <v>0</v>
      </c>
      <c r="F8" s="7">
        <v>0</v>
      </c>
      <c r="G8" s="7">
        <v>0</v>
      </c>
      <c r="H8" s="10">
        <v>0</v>
      </c>
      <c r="I8" s="10">
        <v>0</v>
      </c>
      <c r="J8" s="9">
        <f t="shared" si="0"/>
        <v>0</v>
      </c>
      <c r="K8">
        <f t="shared" si="1"/>
        <v>0</v>
      </c>
    </row>
    <row r="9" spans="1:11" ht="15.75" thickBot="1">
      <c r="A9" s="42"/>
      <c r="B9" s="11">
        <v>10</v>
      </c>
      <c r="C9" s="12" t="s">
        <v>7</v>
      </c>
      <c r="D9" s="6"/>
      <c r="E9" s="7">
        <v>0</v>
      </c>
      <c r="F9" s="7">
        <v>0</v>
      </c>
      <c r="G9" s="7">
        <v>0</v>
      </c>
      <c r="H9" s="10">
        <v>0</v>
      </c>
      <c r="I9" s="10">
        <v>0</v>
      </c>
      <c r="J9" s="9">
        <f t="shared" si="0"/>
        <v>0</v>
      </c>
      <c r="K9">
        <f t="shared" si="1"/>
        <v>0</v>
      </c>
    </row>
    <row r="10" spans="1:11" ht="15.75" thickBot="1">
      <c r="A10" s="42"/>
      <c r="B10" s="11">
        <v>413</v>
      </c>
      <c r="C10" s="12" t="s">
        <v>9</v>
      </c>
      <c r="D10" s="6"/>
      <c r="E10" s="7">
        <v>0</v>
      </c>
      <c r="F10" s="7">
        <v>0</v>
      </c>
      <c r="G10" s="7">
        <v>0</v>
      </c>
      <c r="H10" s="10">
        <v>0</v>
      </c>
      <c r="I10" s="10">
        <v>0</v>
      </c>
      <c r="J10" s="9">
        <f t="shared" si="0"/>
        <v>0</v>
      </c>
      <c r="K10">
        <f t="shared" si="1"/>
        <v>0</v>
      </c>
    </row>
    <row r="11" spans="1:11" ht="15.75" thickBot="1">
      <c r="A11" s="42"/>
      <c r="B11" s="11">
        <v>595</v>
      </c>
      <c r="C11" s="12" t="s">
        <v>10</v>
      </c>
      <c r="D11" s="6"/>
      <c r="E11" s="7">
        <v>0</v>
      </c>
      <c r="F11" s="7">
        <v>0</v>
      </c>
      <c r="G11" s="7">
        <v>0</v>
      </c>
      <c r="H11" s="10">
        <v>0</v>
      </c>
      <c r="I11" s="10">
        <v>0</v>
      </c>
      <c r="J11" s="9">
        <f t="shared" si="0"/>
        <v>0</v>
      </c>
      <c r="K11">
        <f t="shared" si="1"/>
        <v>0</v>
      </c>
    </row>
    <row r="12" spans="1:11" ht="15.75" thickBot="1">
      <c r="A12" s="42"/>
      <c r="B12" s="11">
        <v>919</v>
      </c>
      <c r="C12" s="12" t="s">
        <v>11</v>
      </c>
      <c r="D12" s="6"/>
      <c r="E12" s="7">
        <v>0</v>
      </c>
      <c r="F12" s="7">
        <v>0</v>
      </c>
      <c r="G12" s="7">
        <v>0</v>
      </c>
      <c r="H12" s="10">
        <v>0</v>
      </c>
      <c r="I12" s="10">
        <v>0</v>
      </c>
      <c r="J12" s="9">
        <f t="shared" si="0"/>
        <v>0</v>
      </c>
      <c r="K12">
        <f t="shared" si="1"/>
        <v>0</v>
      </c>
    </row>
    <row r="13" spans="1:11" ht="15.75" thickBot="1">
      <c r="A13" s="42"/>
      <c r="B13" s="11">
        <v>145</v>
      </c>
      <c r="C13" s="12" t="s">
        <v>12</v>
      </c>
      <c r="D13" s="6"/>
      <c r="E13" s="7">
        <v>0</v>
      </c>
      <c r="F13" s="7">
        <v>0</v>
      </c>
      <c r="G13" s="7">
        <v>0</v>
      </c>
      <c r="H13" s="10">
        <v>0</v>
      </c>
      <c r="I13" s="10">
        <v>0</v>
      </c>
      <c r="J13" s="9">
        <f t="shared" si="0"/>
        <v>0</v>
      </c>
      <c r="K13">
        <f t="shared" si="1"/>
        <v>0</v>
      </c>
    </row>
    <row r="14" spans="1:11" ht="15.75" thickBot="1">
      <c r="A14" s="42"/>
      <c r="B14" s="11">
        <v>173</v>
      </c>
      <c r="C14" s="12" t="s">
        <v>13</v>
      </c>
      <c r="D14" s="6"/>
      <c r="E14" s="7">
        <v>0</v>
      </c>
      <c r="F14" s="7">
        <v>0</v>
      </c>
      <c r="G14" s="7">
        <v>0</v>
      </c>
      <c r="H14" s="10">
        <v>0</v>
      </c>
      <c r="I14" s="10">
        <v>0</v>
      </c>
      <c r="J14" s="9">
        <f t="shared" si="0"/>
        <v>0</v>
      </c>
      <c r="K14">
        <f t="shared" si="1"/>
        <v>0</v>
      </c>
    </row>
    <row r="15" spans="1:11" ht="15.75" thickBot="1">
      <c r="A15" s="42"/>
      <c r="B15" s="11">
        <v>175</v>
      </c>
      <c r="C15" s="12" t="s">
        <v>14</v>
      </c>
      <c r="D15" s="6"/>
      <c r="E15" s="7">
        <v>0</v>
      </c>
      <c r="F15" s="7">
        <v>0</v>
      </c>
      <c r="G15" s="7">
        <v>0</v>
      </c>
      <c r="H15" s="10">
        <v>0</v>
      </c>
      <c r="I15" s="10">
        <v>0</v>
      </c>
      <c r="J15" s="9">
        <f t="shared" si="0"/>
        <v>0</v>
      </c>
      <c r="K15">
        <f t="shared" si="1"/>
        <v>0</v>
      </c>
    </row>
    <row r="16" spans="1:11" ht="15.75" thickBot="1">
      <c r="A16" s="42"/>
      <c r="B16" s="11">
        <v>150</v>
      </c>
      <c r="C16" s="12" t="s">
        <v>15</v>
      </c>
      <c r="D16" s="6"/>
      <c r="E16" s="7">
        <v>0</v>
      </c>
      <c r="F16" s="7">
        <v>0</v>
      </c>
      <c r="G16" s="7">
        <v>0</v>
      </c>
      <c r="H16" s="10">
        <v>0</v>
      </c>
      <c r="I16" s="10">
        <v>0</v>
      </c>
      <c r="J16" s="9">
        <f t="shared" si="0"/>
        <v>0</v>
      </c>
      <c r="K16">
        <f t="shared" si="1"/>
        <v>0</v>
      </c>
    </row>
    <row r="17" spans="1:11" ht="15.75" thickBot="1">
      <c r="A17" s="42"/>
      <c r="B17" s="11">
        <v>40</v>
      </c>
      <c r="C17" s="12" t="s">
        <v>16</v>
      </c>
      <c r="D17" s="6"/>
      <c r="E17" s="7">
        <v>0</v>
      </c>
      <c r="F17" s="7">
        <v>0</v>
      </c>
      <c r="G17" s="7">
        <v>0</v>
      </c>
      <c r="H17" s="10">
        <v>0</v>
      </c>
      <c r="I17" s="10">
        <v>0</v>
      </c>
      <c r="J17" s="9">
        <f t="shared" si="0"/>
        <v>0</v>
      </c>
      <c r="K17">
        <f t="shared" si="1"/>
        <v>0</v>
      </c>
    </row>
    <row r="18" spans="1:11" ht="15.75" thickBot="1">
      <c r="A18" s="42"/>
      <c r="B18" s="11">
        <v>78</v>
      </c>
      <c r="C18" s="12" t="s">
        <v>17</v>
      </c>
      <c r="D18" s="6"/>
      <c r="E18" s="7">
        <v>0</v>
      </c>
      <c r="F18" s="7">
        <v>0</v>
      </c>
      <c r="G18" s="7">
        <v>0</v>
      </c>
      <c r="H18" s="10">
        <v>0</v>
      </c>
      <c r="I18" s="10">
        <v>0</v>
      </c>
      <c r="J18" s="9">
        <f t="shared" si="0"/>
        <v>0</v>
      </c>
      <c r="K18">
        <f t="shared" si="1"/>
        <v>0</v>
      </c>
    </row>
    <row r="19" spans="1:11" ht="15.75" thickBot="1">
      <c r="A19" s="42"/>
      <c r="B19" s="11">
        <v>121</v>
      </c>
      <c r="C19" s="12" t="s">
        <v>18</v>
      </c>
      <c r="D19" s="6"/>
      <c r="E19" s="7">
        <v>0</v>
      </c>
      <c r="F19" s="7">
        <v>0</v>
      </c>
      <c r="G19" s="7">
        <v>0</v>
      </c>
      <c r="H19" s="10">
        <v>0</v>
      </c>
      <c r="I19" s="10">
        <v>0</v>
      </c>
      <c r="J19" s="9">
        <f t="shared" si="0"/>
        <v>0</v>
      </c>
      <c r="K19">
        <f t="shared" si="1"/>
        <v>0</v>
      </c>
    </row>
    <row r="20" spans="1:11" ht="15.75" thickBot="1">
      <c r="A20" s="42"/>
      <c r="B20" s="11">
        <v>73</v>
      </c>
      <c r="C20" s="12" t="s">
        <v>19</v>
      </c>
      <c r="D20" s="6"/>
      <c r="E20" s="7">
        <v>0</v>
      </c>
      <c r="F20" s="7">
        <v>0</v>
      </c>
      <c r="G20" s="7">
        <v>0</v>
      </c>
      <c r="H20" s="10">
        <v>0</v>
      </c>
      <c r="I20" s="10">
        <v>0</v>
      </c>
      <c r="J20" s="9">
        <f t="shared" si="0"/>
        <v>0</v>
      </c>
      <c r="K20">
        <f t="shared" si="1"/>
        <v>0</v>
      </c>
    </row>
    <row r="21" spans="1:11" ht="15.75" thickBot="1">
      <c r="A21" s="42"/>
      <c r="B21" s="11">
        <v>120</v>
      </c>
      <c r="C21" s="12" t="s">
        <v>20</v>
      </c>
      <c r="D21" s="6"/>
      <c r="E21" s="7">
        <v>0</v>
      </c>
      <c r="F21" s="7">
        <v>0</v>
      </c>
      <c r="G21" s="7">
        <v>0</v>
      </c>
      <c r="H21" s="10">
        <v>0</v>
      </c>
      <c r="I21" s="10">
        <v>0</v>
      </c>
      <c r="J21" s="9">
        <f t="shared" si="0"/>
        <v>0</v>
      </c>
      <c r="K21">
        <f t="shared" si="1"/>
        <v>0</v>
      </c>
    </row>
    <row r="22" spans="1:11" ht="15.75" thickBot="1">
      <c r="A22" s="42"/>
      <c r="B22" s="11">
        <v>169</v>
      </c>
      <c r="C22" s="12" t="s">
        <v>21</v>
      </c>
      <c r="D22" s="6"/>
      <c r="E22" s="7">
        <v>0</v>
      </c>
      <c r="F22" s="7">
        <v>0</v>
      </c>
      <c r="G22" s="7">
        <v>0</v>
      </c>
      <c r="H22" s="10">
        <v>0</v>
      </c>
      <c r="I22" s="10">
        <v>0</v>
      </c>
      <c r="J22" s="9">
        <f t="shared" si="0"/>
        <v>0</v>
      </c>
      <c r="K22">
        <f t="shared" si="1"/>
        <v>0</v>
      </c>
    </row>
    <row r="23" spans="1:11" ht="15.75" thickBot="1">
      <c r="A23" s="42"/>
      <c r="B23" s="11">
        <v>491</v>
      </c>
      <c r="C23" s="12" t="s">
        <v>22</v>
      </c>
      <c r="D23" s="6"/>
      <c r="E23" s="7">
        <v>0</v>
      </c>
      <c r="F23" s="7">
        <v>0</v>
      </c>
      <c r="G23" s="7">
        <v>0</v>
      </c>
      <c r="H23" s="10">
        <v>0</v>
      </c>
      <c r="I23" s="10">
        <v>0</v>
      </c>
      <c r="J23" s="9">
        <f t="shared" si="0"/>
        <v>0</v>
      </c>
      <c r="K23">
        <f t="shared" si="1"/>
        <v>0</v>
      </c>
    </row>
    <row r="24" spans="1:11" ht="15.75" thickBot="1">
      <c r="A24" s="42"/>
      <c r="B24" s="11">
        <v>163</v>
      </c>
      <c r="C24" s="12" t="s">
        <v>23</v>
      </c>
      <c r="D24" s="6"/>
      <c r="E24" s="7">
        <v>0</v>
      </c>
      <c r="F24" s="7">
        <v>0</v>
      </c>
      <c r="G24" s="7">
        <v>0</v>
      </c>
      <c r="H24" s="10">
        <v>0</v>
      </c>
      <c r="I24" s="10">
        <v>0</v>
      </c>
      <c r="J24" s="9">
        <f t="shared" si="0"/>
        <v>0</v>
      </c>
      <c r="K24">
        <f t="shared" si="1"/>
        <v>0</v>
      </c>
    </row>
    <row r="25" spans="1:11" ht="15.75" thickBot="1">
      <c r="A25" s="42"/>
      <c r="B25" s="11">
        <v>556</v>
      </c>
      <c r="C25" s="12" t="s">
        <v>24</v>
      </c>
      <c r="D25" s="6"/>
      <c r="E25" s="7">
        <v>0</v>
      </c>
      <c r="F25" s="7">
        <v>0</v>
      </c>
      <c r="G25" s="7">
        <v>0</v>
      </c>
      <c r="H25" s="10">
        <v>0</v>
      </c>
      <c r="I25" s="10">
        <v>0</v>
      </c>
      <c r="J25" s="9">
        <f t="shared" si="0"/>
        <v>0</v>
      </c>
      <c r="K25">
        <f t="shared" si="1"/>
        <v>0</v>
      </c>
    </row>
    <row r="26" spans="1:11" ht="15.75" thickBot="1">
      <c r="A26" s="42"/>
      <c r="B26" s="11">
        <v>60</v>
      </c>
      <c r="C26" s="12" t="s">
        <v>25</v>
      </c>
      <c r="D26" s="6"/>
      <c r="E26" s="7">
        <v>0</v>
      </c>
      <c r="F26" s="7">
        <v>0</v>
      </c>
      <c r="G26" s="7">
        <v>0</v>
      </c>
      <c r="H26" s="10">
        <v>0</v>
      </c>
      <c r="I26" s="10">
        <v>0</v>
      </c>
      <c r="J26" s="9">
        <f t="shared" si="0"/>
        <v>0</v>
      </c>
      <c r="K26">
        <f t="shared" si="1"/>
        <v>0</v>
      </c>
    </row>
    <row r="27" spans="1:11" ht="15.75" thickBot="1">
      <c r="A27" s="42"/>
      <c r="B27" s="11">
        <v>165</v>
      </c>
      <c r="C27" s="12" t="s">
        <v>26</v>
      </c>
      <c r="D27" s="6"/>
      <c r="E27" s="7">
        <v>0</v>
      </c>
      <c r="F27" s="7">
        <v>0</v>
      </c>
      <c r="G27" s="7">
        <v>0</v>
      </c>
      <c r="H27" s="10">
        <v>0</v>
      </c>
      <c r="I27" s="10">
        <v>0</v>
      </c>
      <c r="J27" s="9">
        <f t="shared" si="0"/>
        <v>0</v>
      </c>
      <c r="K27">
        <f t="shared" si="1"/>
        <v>0</v>
      </c>
    </row>
    <row r="28" spans="1:11" ht="15.75" thickBot="1">
      <c r="A28" s="42"/>
      <c r="B28" s="11">
        <v>546</v>
      </c>
      <c r="C28" s="12" t="s">
        <v>27</v>
      </c>
      <c r="D28" s="6"/>
      <c r="E28" s="7">
        <v>0</v>
      </c>
      <c r="F28" s="7">
        <v>0</v>
      </c>
      <c r="G28" s="7">
        <v>0</v>
      </c>
      <c r="H28" s="10">
        <v>0</v>
      </c>
      <c r="I28" s="10">
        <v>0</v>
      </c>
      <c r="J28" s="9">
        <f t="shared" si="0"/>
        <v>0</v>
      </c>
      <c r="K28">
        <f t="shared" si="1"/>
        <v>0</v>
      </c>
    </row>
    <row r="29" spans="1:11" ht="15.75" thickBot="1">
      <c r="A29" s="42"/>
      <c r="B29" s="11">
        <v>14</v>
      </c>
      <c r="C29" s="12" t="s">
        <v>28</v>
      </c>
      <c r="D29" s="6"/>
      <c r="E29" s="7">
        <v>0</v>
      </c>
      <c r="F29" s="7">
        <v>0</v>
      </c>
      <c r="G29" s="7">
        <v>0</v>
      </c>
      <c r="H29" s="10">
        <v>0</v>
      </c>
      <c r="I29" s="10">
        <v>0</v>
      </c>
      <c r="J29" s="9">
        <f t="shared" si="0"/>
        <v>0</v>
      </c>
      <c r="K29">
        <f t="shared" si="1"/>
        <v>0</v>
      </c>
    </row>
    <row r="35" spans="3:8">
      <c r="C35" s="6" t="s">
        <v>58</v>
      </c>
      <c r="D35" s="30"/>
      <c r="E35" s="6">
        <f>COUNTIF(E2:E33,"&gt;0")</f>
        <v>3</v>
      </c>
      <c r="F35" s="6">
        <f t="shared" ref="F35:H35" si="2">COUNTIF(F2:F33,"&gt;0")</f>
        <v>3</v>
      </c>
      <c r="G35" s="6">
        <f t="shared" si="2"/>
        <v>3</v>
      </c>
      <c r="H35" s="6">
        <f t="shared" si="2"/>
        <v>5</v>
      </c>
    </row>
  </sheetData>
  <sortState ref="B2:K29">
    <sortCondition descending="1" ref="J2:J29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B2" sqref="B2:C32"/>
    </sheetView>
  </sheetViews>
  <sheetFormatPr defaultRowHeight="15"/>
  <cols>
    <col min="2" max="2" width="11.85546875" customWidth="1"/>
    <col min="3" max="3" width="34.7109375" customWidth="1"/>
    <col min="5" max="5" width="11.140625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42681</v>
      </c>
      <c r="F1" s="3">
        <v>42688</v>
      </c>
      <c r="G1" s="3">
        <v>42695</v>
      </c>
      <c r="H1" s="4">
        <v>42702</v>
      </c>
      <c r="I1" s="5"/>
    </row>
    <row r="2" spans="1:10" ht="15.75" thickBot="1">
      <c r="A2" s="42" t="s">
        <v>2</v>
      </c>
      <c r="B2" s="18">
        <v>471</v>
      </c>
      <c r="C2" s="19" t="s">
        <v>55</v>
      </c>
      <c r="D2" s="16"/>
      <c r="E2" s="7">
        <v>29</v>
      </c>
      <c r="F2" s="7">
        <v>0</v>
      </c>
      <c r="G2" s="8">
        <v>45</v>
      </c>
      <c r="H2" s="10">
        <v>38</v>
      </c>
      <c r="I2" s="9">
        <f t="shared" ref="I2:I33" si="0">SUM(LARGE(E2:H2,1)+LARGE(E2:H2,2)+LARGE(E2:H2,3))</f>
        <v>112</v>
      </c>
      <c r="J2">
        <f t="shared" ref="J2:J33" si="1">SUM(E2:H2)/180</f>
        <v>0.62222222222222223</v>
      </c>
    </row>
    <row r="3" spans="1:10" ht="15.75" thickBot="1">
      <c r="A3" s="42"/>
      <c r="B3" s="20">
        <v>515</v>
      </c>
      <c r="C3" s="21" t="s">
        <v>6</v>
      </c>
      <c r="D3" s="6"/>
      <c r="E3" s="7">
        <v>0</v>
      </c>
      <c r="F3" s="7">
        <v>38</v>
      </c>
      <c r="G3" s="7">
        <v>25</v>
      </c>
      <c r="H3" s="32">
        <v>43</v>
      </c>
      <c r="I3" s="9">
        <f t="shared" si="0"/>
        <v>106</v>
      </c>
      <c r="J3">
        <f t="shared" si="1"/>
        <v>0.58888888888888891</v>
      </c>
    </row>
    <row r="4" spans="1:10" ht="15.75" thickBot="1">
      <c r="A4" s="42"/>
      <c r="B4" s="11">
        <v>100</v>
      </c>
      <c r="C4" s="12" t="s">
        <v>4</v>
      </c>
      <c r="D4" s="6"/>
      <c r="E4" s="8">
        <v>47</v>
      </c>
      <c r="F4" s="7">
        <v>0</v>
      </c>
      <c r="G4" s="7">
        <v>41</v>
      </c>
      <c r="H4" s="10">
        <v>0</v>
      </c>
      <c r="I4" s="9">
        <f t="shared" si="0"/>
        <v>88</v>
      </c>
      <c r="J4">
        <f t="shared" si="1"/>
        <v>0.48888888888888887</v>
      </c>
    </row>
    <row r="5" spans="1:10" ht="15.75" thickBot="1">
      <c r="A5" s="42"/>
      <c r="B5" s="11">
        <v>120</v>
      </c>
      <c r="C5" s="12" t="s">
        <v>20</v>
      </c>
      <c r="D5" s="6"/>
      <c r="E5" s="7">
        <v>33</v>
      </c>
      <c r="F5" s="8">
        <v>42</v>
      </c>
      <c r="G5" s="7">
        <v>0</v>
      </c>
      <c r="H5" s="10">
        <v>0</v>
      </c>
      <c r="I5" s="9">
        <f t="shared" si="0"/>
        <v>75</v>
      </c>
      <c r="J5">
        <f t="shared" si="1"/>
        <v>0.41666666666666669</v>
      </c>
    </row>
    <row r="6" spans="1:10" ht="15.75" thickBot="1">
      <c r="A6" s="42"/>
      <c r="B6" s="11">
        <v>13</v>
      </c>
      <c r="C6" s="12" t="s">
        <v>3</v>
      </c>
      <c r="D6" s="6"/>
      <c r="E6" s="7">
        <v>21</v>
      </c>
      <c r="F6" s="7">
        <v>22</v>
      </c>
      <c r="G6" s="7">
        <v>21</v>
      </c>
      <c r="H6" s="10">
        <v>27</v>
      </c>
      <c r="I6" s="9">
        <f t="shared" si="0"/>
        <v>70</v>
      </c>
      <c r="J6">
        <f t="shared" si="1"/>
        <v>0.50555555555555554</v>
      </c>
    </row>
    <row r="7" spans="1:10" ht="15.75" thickBot="1">
      <c r="A7" s="42"/>
      <c r="B7" s="11">
        <v>121</v>
      </c>
      <c r="C7" s="12" t="s">
        <v>18</v>
      </c>
      <c r="D7" s="6"/>
      <c r="E7" s="7">
        <v>30</v>
      </c>
      <c r="F7" s="7">
        <v>33</v>
      </c>
      <c r="G7" s="7">
        <v>0</v>
      </c>
      <c r="H7" s="10">
        <v>0</v>
      </c>
      <c r="I7" s="9">
        <f t="shared" si="0"/>
        <v>63</v>
      </c>
      <c r="J7">
        <f t="shared" si="1"/>
        <v>0.35</v>
      </c>
    </row>
    <row r="8" spans="1:10" ht="15.75" thickBot="1">
      <c r="A8" s="42"/>
      <c r="B8" s="11">
        <v>491</v>
      </c>
      <c r="C8" s="12" t="s">
        <v>22</v>
      </c>
      <c r="D8" s="6"/>
      <c r="E8" s="7">
        <v>31</v>
      </c>
      <c r="F8" s="7">
        <v>0</v>
      </c>
      <c r="G8" s="7">
        <v>28</v>
      </c>
      <c r="H8" s="10">
        <v>0</v>
      </c>
      <c r="I8" s="9">
        <f t="shared" si="0"/>
        <v>59</v>
      </c>
      <c r="J8">
        <f t="shared" si="1"/>
        <v>0.32777777777777778</v>
      </c>
    </row>
    <row r="9" spans="1:10" ht="15.75" thickBot="1">
      <c r="A9" s="42"/>
      <c r="B9" s="11">
        <v>30</v>
      </c>
      <c r="C9" s="12" t="s">
        <v>69</v>
      </c>
      <c r="D9" s="6"/>
      <c r="E9" s="7">
        <v>0</v>
      </c>
      <c r="F9" s="7">
        <v>0</v>
      </c>
      <c r="G9" s="7">
        <v>41</v>
      </c>
      <c r="H9" s="10">
        <v>0</v>
      </c>
      <c r="I9" s="9">
        <f t="shared" si="0"/>
        <v>41</v>
      </c>
      <c r="J9">
        <f t="shared" si="1"/>
        <v>0.22777777777777777</v>
      </c>
    </row>
    <row r="10" spans="1:10" ht="15.75" thickBot="1">
      <c r="A10" s="42"/>
      <c r="B10" s="11">
        <v>191</v>
      </c>
      <c r="C10" s="12" t="s">
        <v>5</v>
      </c>
      <c r="D10" s="6"/>
      <c r="E10" s="7">
        <v>0</v>
      </c>
      <c r="F10" s="7">
        <v>0</v>
      </c>
      <c r="G10" s="7">
        <v>0</v>
      </c>
      <c r="H10" s="10">
        <v>40</v>
      </c>
      <c r="I10" s="9">
        <f t="shared" si="0"/>
        <v>40</v>
      </c>
      <c r="J10">
        <f t="shared" si="1"/>
        <v>0.22222222222222221</v>
      </c>
    </row>
    <row r="11" spans="1:10" ht="15.75" thickBot="1">
      <c r="A11" s="42"/>
      <c r="B11" s="11">
        <v>150</v>
      </c>
      <c r="C11" s="12" t="s">
        <v>15</v>
      </c>
      <c r="D11" s="6"/>
      <c r="E11" s="7">
        <v>0</v>
      </c>
      <c r="F11" s="7">
        <v>36</v>
      </c>
      <c r="G11" s="7">
        <v>0</v>
      </c>
      <c r="H11" s="10">
        <v>0</v>
      </c>
      <c r="I11" s="9">
        <f t="shared" si="0"/>
        <v>36</v>
      </c>
      <c r="J11">
        <f t="shared" si="1"/>
        <v>0.2</v>
      </c>
    </row>
    <row r="12" spans="1:10" ht="15.75" thickBot="1">
      <c r="A12" s="42"/>
      <c r="B12" s="11">
        <v>141</v>
      </c>
      <c r="C12" s="12" t="s">
        <v>68</v>
      </c>
      <c r="D12" s="6"/>
      <c r="E12" s="7">
        <v>0</v>
      </c>
      <c r="F12" s="7">
        <v>0</v>
      </c>
      <c r="G12" s="7">
        <v>28</v>
      </c>
      <c r="H12" s="10">
        <v>0</v>
      </c>
      <c r="I12" s="9">
        <f t="shared" si="0"/>
        <v>28</v>
      </c>
      <c r="J12">
        <f t="shared" si="1"/>
        <v>0.15555555555555556</v>
      </c>
    </row>
    <row r="13" spans="1:10" ht="15.75" thickBot="1">
      <c r="A13" s="42"/>
      <c r="B13" s="11">
        <v>165</v>
      </c>
      <c r="C13" s="12" t="s">
        <v>26</v>
      </c>
      <c r="D13" s="6"/>
      <c r="E13" s="7">
        <v>0</v>
      </c>
      <c r="F13" s="7">
        <v>0</v>
      </c>
      <c r="G13" s="7">
        <v>24</v>
      </c>
      <c r="H13" s="10">
        <v>0</v>
      </c>
      <c r="I13" s="9">
        <f t="shared" si="0"/>
        <v>24</v>
      </c>
      <c r="J13">
        <f t="shared" si="1"/>
        <v>0.13333333333333333</v>
      </c>
    </row>
    <row r="14" spans="1:10" ht="15.75" thickBot="1">
      <c r="A14" s="42"/>
      <c r="B14" s="11">
        <v>163</v>
      </c>
      <c r="C14" s="12" t="s">
        <v>23</v>
      </c>
      <c r="D14" s="6"/>
      <c r="E14" s="7">
        <v>0</v>
      </c>
      <c r="F14" s="7">
        <v>0</v>
      </c>
      <c r="G14" s="7">
        <v>17</v>
      </c>
      <c r="H14" s="10">
        <v>0</v>
      </c>
      <c r="I14" s="9">
        <f t="shared" si="0"/>
        <v>17</v>
      </c>
      <c r="J14">
        <f t="shared" si="1"/>
        <v>9.4444444444444442E-2</v>
      </c>
    </row>
    <row r="15" spans="1:10" ht="15.75" thickBot="1">
      <c r="A15" s="42"/>
      <c r="B15" s="11">
        <v>259</v>
      </c>
      <c r="C15" s="12" t="s">
        <v>63</v>
      </c>
      <c r="D15" s="6"/>
      <c r="E15" s="7">
        <v>0</v>
      </c>
      <c r="F15" s="7">
        <v>0</v>
      </c>
      <c r="G15" s="7">
        <v>14</v>
      </c>
      <c r="H15" s="10">
        <v>0</v>
      </c>
      <c r="I15" s="9">
        <f t="shared" si="0"/>
        <v>14</v>
      </c>
      <c r="J15">
        <f t="shared" si="1"/>
        <v>7.7777777777777779E-2</v>
      </c>
    </row>
    <row r="16" spans="1:10" ht="15.75" thickBot="1">
      <c r="A16" s="42"/>
      <c r="B16" s="11">
        <v>904</v>
      </c>
      <c r="C16" s="12" t="s">
        <v>56</v>
      </c>
      <c r="D16" s="6"/>
      <c r="E16" s="7">
        <v>0</v>
      </c>
      <c r="F16" s="7">
        <v>0</v>
      </c>
      <c r="G16" s="7">
        <v>0</v>
      </c>
      <c r="H16" s="10">
        <v>0</v>
      </c>
      <c r="I16" s="9">
        <f t="shared" si="0"/>
        <v>0</v>
      </c>
      <c r="J16">
        <f t="shared" si="1"/>
        <v>0</v>
      </c>
    </row>
    <row r="17" spans="1:10" ht="15.75" thickBot="1">
      <c r="A17" s="42"/>
      <c r="B17" s="11">
        <v>10</v>
      </c>
      <c r="C17" s="12" t="s">
        <v>7</v>
      </c>
      <c r="D17" s="6"/>
      <c r="E17" s="7">
        <v>0</v>
      </c>
      <c r="F17" s="7">
        <v>0</v>
      </c>
      <c r="G17" s="7">
        <v>0</v>
      </c>
      <c r="H17" s="10">
        <v>0</v>
      </c>
      <c r="I17" s="9">
        <f t="shared" si="0"/>
        <v>0</v>
      </c>
      <c r="J17">
        <f t="shared" si="1"/>
        <v>0</v>
      </c>
    </row>
    <row r="18" spans="1:10" ht="15.75" thickBot="1">
      <c r="A18" s="42"/>
      <c r="B18" s="11">
        <v>192</v>
      </c>
      <c r="C18" s="12" t="s">
        <v>8</v>
      </c>
      <c r="D18" s="6"/>
      <c r="E18" s="7">
        <v>0</v>
      </c>
      <c r="F18" s="7">
        <v>0</v>
      </c>
      <c r="G18" s="7">
        <v>0</v>
      </c>
      <c r="H18" s="10">
        <v>0</v>
      </c>
      <c r="I18" s="9">
        <f t="shared" si="0"/>
        <v>0</v>
      </c>
      <c r="J18">
        <f t="shared" si="1"/>
        <v>0</v>
      </c>
    </row>
    <row r="19" spans="1:10" ht="15.75" thickBot="1">
      <c r="A19" s="42"/>
      <c r="B19" s="11">
        <v>413</v>
      </c>
      <c r="C19" s="12" t="s">
        <v>9</v>
      </c>
      <c r="D19" s="6"/>
      <c r="E19" s="7">
        <v>0</v>
      </c>
      <c r="F19" s="7">
        <v>0</v>
      </c>
      <c r="G19" s="7">
        <v>0</v>
      </c>
      <c r="H19" s="10">
        <v>0</v>
      </c>
      <c r="I19" s="9">
        <f t="shared" si="0"/>
        <v>0</v>
      </c>
      <c r="J19">
        <f t="shared" si="1"/>
        <v>0</v>
      </c>
    </row>
    <row r="20" spans="1:10" ht="15.75" thickBot="1">
      <c r="A20" s="42"/>
      <c r="B20" s="11">
        <v>595</v>
      </c>
      <c r="C20" s="12" t="s">
        <v>10</v>
      </c>
      <c r="D20" s="6"/>
      <c r="E20" s="7">
        <v>0</v>
      </c>
      <c r="F20" s="7">
        <v>0</v>
      </c>
      <c r="G20" s="7">
        <v>0</v>
      </c>
      <c r="H20" s="10">
        <v>0</v>
      </c>
      <c r="I20" s="9">
        <f t="shared" si="0"/>
        <v>0</v>
      </c>
      <c r="J20">
        <f t="shared" si="1"/>
        <v>0</v>
      </c>
    </row>
    <row r="21" spans="1:10" ht="15.75" thickBot="1">
      <c r="A21" s="42"/>
      <c r="B21" s="11">
        <v>919</v>
      </c>
      <c r="C21" s="12" t="s">
        <v>11</v>
      </c>
      <c r="D21" s="6"/>
      <c r="E21" s="7">
        <v>0</v>
      </c>
      <c r="F21" s="7">
        <v>0</v>
      </c>
      <c r="G21" s="7">
        <v>0</v>
      </c>
      <c r="H21" s="10">
        <v>0</v>
      </c>
      <c r="I21" s="9">
        <f t="shared" si="0"/>
        <v>0</v>
      </c>
      <c r="J21">
        <f t="shared" si="1"/>
        <v>0</v>
      </c>
    </row>
    <row r="22" spans="1:10" ht="15.75" thickBot="1">
      <c r="A22" s="42"/>
      <c r="B22" s="11">
        <v>145</v>
      </c>
      <c r="C22" s="12" t="s">
        <v>12</v>
      </c>
      <c r="D22" s="6"/>
      <c r="E22" s="7">
        <v>0</v>
      </c>
      <c r="F22" s="7">
        <v>0</v>
      </c>
      <c r="G22" s="7">
        <v>0</v>
      </c>
      <c r="H22" s="10">
        <v>0</v>
      </c>
      <c r="I22" s="9">
        <f t="shared" si="0"/>
        <v>0</v>
      </c>
      <c r="J22">
        <f t="shared" si="1"/>
        <v>0</v>
      </c>
    </row>
    <row r="23" spans="1:10" ht="15.75" thickBot="1">
      <c r="A23" s="42"/>
      <c r="B23" s="11">
        <v>173</v>
      </c>
      <c r="C23" s="12" t="s">
        <v>13</v>
      </c>
      <c r="D23" s="6"/>
      <c r="E23" s="7">
        <v>0</v>
      </c>
      <c r="F23" s="7">
        <v>0</v>
      </c>
      <c r="G23" s="7">
        <v>0</v>
      </c>
      <c r="H23" s="10">
        <v>0</v>
      </c>
      <c r="I23" s="9">
        <f t="shared" si="0"/>
        <v>0</v>
      </c>
      <c r="J23">
        <f t="shared" si="1"/>
        <v>0</v>
      </c>
    </row>
    <row r="24" spans="1:10" ht="15.75" thickBot="1">
      <c r="A24" s="42"/>
      <c r="B24" s="11">
        <v>175</v>
      </c>
      <c r="C24" s="12" t="s">
        <v>14</v>
      </c>
      <c r="D24" s="6"/>
      <c r="E24" s="7">
        <v>0</v>
      </c>
      <c r="F24" s="7">
        <v>0</v>
      </c>
      <c r="G24" s="7">
        <v>0</v>
      </c>
      <c r="H24" s="10">
        <v>0</v>
      </c>
      <c r="I24" s="9">
        <f t="shared" si="0"/>
        <v>0</v>
      </c>
      <c r="J24">
        <f t="shared" si="1"/>
        <v>0</v>
      </c>
    </row>
    <row r="25" spans="1:10" ht="15.75" thickBot="1">
      <c r="A25" s="42"/>
      <c r="B25" s="11">
        <v>40</v>
      </c>
      <c r="C25" s="12" t="s">
        <v>16</v>
      </c>
      <c r="D25" s="6"/>
      <c r="E25" s="7">
        <v>0</v>
      </c>
      <c r="F25" s="7">
        <v>0</v>
      </c>
      <c r="G25" s="7">
        <v>0</v>
      </c>
      <c r="H25" s="10">
        <v>0</v>
      </c>
      <c r="I25" s="9">
        <f t="shared" si="0"/>
        <v>0</v>
      </c>
      <c r="J25">
        <f t="shared" si="1"/>
        <v>0</v>
      </c>
    </row>
    <row r="26" spans="1:10" ht="15.75" thickBot="1">
      <c r="A26" s="42"/>
      <c r="B26" s="11">
        <v>78</v>
      </c>
      <c r="C26" s="12" t="s">
        <v>17</v>
      </c>
      <c r="D26" s="6"/>
      <c r="E26" s="7">
        <v>0</v>
      </c>
      <c r="F26" s="7">
        <v>0</v>
      </c>
      <c r="G26" s="7">
        <v>0</v>
      </c>
      <c r="H26" s="10">
        <v>0</v>
      </c>
      <c r="I26" s="9">
        <f t="shared" si="0"/>
        <v>0</v>
      </c>
      <c r="J26">
        <f t="shared" si="1"/>
        <v>0</v>
      </c>
    </row>
    <row r="27" spans="1:10" ht="15.75" thickBot="1">
      <c r="A27" s="42"/>
      <c r="B27" s="11">
        <v>73</v>
      </c>
      <c r="C27" s="12" t="s">
        <v>19</v>
      </c>
      <c r="D27" s="6"/>
      <c r="E27" s="7">
        <v>0</v>
      </c>
      <c r="F27" s="7">
        <v>0</v>
      </c>
      <c r="G27" s="7">
        <v>0</v>
      </c>
      <c r="H27" s="10">
        <v>0</v>
      </c>
      <c r="I27" s="9">
        <f t="shared" si="0"/>
        <v>0</v>
      </c>
      <c r="J27">
        <f t="shared" si="1"/>
        <v>0</v>
      </c>
    </row>
    <row r="28" spans="1:10" ht="15.75" thickBot="1">
      <c r="A28" s="42"/>
      <c r="B28" s="11">
        <v>169</v>
      </c>
      <c r="C28" s="12" t="s">
        <v>21</v>
      </c>
      <c r="D28" s="6"/>
      <c r="E28" s="7">
        <v>0</v>
      </c>
      <c r="F28" s="7">
        <v>0</v>
      </c>
      <c r="G28" s="7">
        <v>0</v>
      </c>
      <c r="H28" s="10">
        <v>0</v>
      </c>
      <c r="I28" s="9">
        <f t="shared" si="0"/>
        <v>0</v>
      </c>
      <c r="J28">
        <f t="shared" si="1"/>
        <v>0</v>
      </c>
    </row>
    <row r="29" spans="1:10" ht="15.75" thickBot="1">
      <c r="A29" s="42"/>
      <c r="B29" s="11">
        <v>556</v>
      </c>
      <c r="C29" s="12" t="s">
        <v>24</v>
      </c>
      <c r="D29" s="6"/>
      <c r="E29" s="7">
        <v>0</v>
      </c>
      <c r="F29" s="7">
        <v>0</v>
      </c>
      <c r="G29" s="7">
        <v>0</v>
      </c>
      <c r="H29" s="10">
        <v>0</v>
      </c>
      <c r="I29" s="9">
        <f t="shared" si="0"/>
        <v>0</v>
      </c>
      <c r="J29">
        <f t="shared" si="1"/>
        <v>0</v>
      </c>
    </row>
    <row r="30" spans="1:10" ht="15.75" thickBot="1">
      <c r="B30" s="11">
        <v>60</v>
      </c>
      <c r="C30" s="12" t="s">
        <v>25</v>
      </c>
      <c r="D30" s="6"/>
      <c r="E30" s="7">
        <v>0</v>
      </c>
      <c r="F30" s="7">
        <v>0</v>
      </c>
      <c r="G30" s="7">
        <v>0</v>
      </c>
      <c r="H30" s="10">
        <v>0</v>
      </c>
      <c r="I30" s="9">
        <f t="shared" si="0"/>
        <v>0</v>
      </c>
      <c r="J30">
        <f t="shared" si="1"/>
        <v>0</v>
      </c>
    </row>
    <row r="31" spans="1:10" ht="15.75" thickBot="1">
      <c r="B31" s="11">
        <v>546</v>
      </c>
      <c r="C31" s="12" t="s">
        <v>27</v>
      </c>
      <c r="D31" s="6"/>
      <c r="E31" s="7">
        <v>0</v>
      </c>
      <c r="F31" s="7">
        <v>0</v>
      </c>
      <c r="G31" s="7">
        <v>0</v>
      </c>
      <c r="H31" s="10">
        <v>0</v>
      </c>
      <c r="I31" s="9">
        <f t="shared" si="0"/>
        <v>0</v>
      </c>
      <c r="J31">
        <f t="shared" si="1"/>
        <v>0</v>
      </c>
    </row>
    <row r="32" spans="1:10" ht="15.75" thickBot="1">
      <c r="B32" s="11">
        <v>14</v>
      </c>
      <c r="C32" s="12" t="s">
        <v>28</v>
      </c>
      <c r="D32" s="6"/>
      <c r="E32" s="7">
        <v>0</v>
      </c>
      <c r="F32" s="7">
        <v>0</v>
      </c>
      <c r="G32" s="7">
        <v>0</v>
      </c>
      <c r="H32" s="10">
        <v>0</v>
      </c>
      <c r="I32" s="9">
        <f t="shared" si="0"/>
        <v>0</v>
      </c>
      <c r="J32">
        <f t="shared" si="1"/>
        <v>0</v>
      </c>
    </row>
    <row r="33" spans="2:10" ht="15.75" thickBot="1">
      <c r="B33" s="11"/>
      <c r="C33" s="12"/>
      <c r="D33" s="6"/>
      <c r="E33" s="7">
        <v>0</v>
      </c>
      <c r="F33" s="7">
        <v>0</v>
      </c>
      <c r="G33" s="7">
        <v>0</v>
      </c>
      <c r="H33" s="10">
        <v>0</v>
      </c>
      <c r="I33" s="9">
        <f t="shared" si="0"/>
        <v>0</v>
      </c>
      <c r="J33">
        <f t="shared" si="1"/>
        <v>0</v>
      </c>
    </row>
    <row r="35" spans="2:10">
      <c r="C35" s="6" t="s">
        <v>58</v>
      </c>
      <c r="D35" s="30"/>
      <c r="E35" s="6">
        <f>COUNTIF(E2:E33,"&gt;0")</f>
        <v>6</v>
      </c>
      <c r="F35" s="6">
        <f t="shared" ref="F35:H35" si="2">COUNTIF(F2:F33,"&gt;0")</f>
        <v>5</v>
      </c>
      <c r="G35" s="6">
        <f t="shared" si="2"/>
        <v>10</v>
      </c>
      <c r="H35" s="6">
        <f t="shared" si="2"/>
        <v>4</v>
      </c>
    </row>
  </sheetData>
  <sortState ref="B2:J33">
    <sortCondition descending="1" ref="I2:I33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activeCell="M19" sqref="M19"/>
    </sheetView>
  </sheetViews>
  <sheetFormatPr defaultRowHeight="15"/>
  <cols>
    <col min="2" max="2" width="11.85546875" customWidth="1"/>
    <col min="3" max="3" width="34.7109375" customWidth="1"/>
    <col min="5" max="5" width="11.140625" customWidth="1"/>
  </cols>
  <sheetData>
    <row r="1" spans="1:6" ht="117" customHeight="1">
      <c r="A1" s="1"/>
      <c r="B1" s="2" t="s">
        <v>1</v>
      </c>
      <c r="C1" s="2" t="s">
        <v>0</v>
      </c>
      <c r="D1" s="1"/>
      <c r="E1" s="3">
        <v>42709</v>
      </c>
      <c r="F1" s="3" t="s">
        <v>57</v>
      </c>
    </row>
    <row r="2" spans="1:6">
      <c r="A2" s="42" t="s">
        <v>2</v>
      </c>
      <c r="B2" s="18">
        <v>471</v>
      </c>
      <c r="C2" s="19" t="s">
        <v>55</v>
      </c>
      <c r="D2" s="16"/>
      <c r="E2" s="8">
        <v>44</v>
      </c>
      <c r="F2" s="7">
        <v>0</v>
      </c>
    </row>
    <row r="3" spans="1:6">
      <c r="A3" s="42"/>
      <c r="B3" s="20">
        <v>150</v>
      </c>
      <c r="C3" s="21" t="s">
        <v>15</v>
      </c>
      <c r="D3" s="6"/>
      <c r="E3" s="7">
        <v>40</v>
      </c>
      <c r="F3" s="7">
        <v>0</v>
      </c>
    </row>
    <row r="4" spans="1:6">
      <c r="A4" s="42"/>
      <c r="B4" s="11">
        <v>100</v>
      </c>
      <c r="C4" s="12" t="s">
        <v>4</v>
      </c>
      <c r="D4" s="6"/>
      <c r="E4" s="7">
        <v>37</v>
      </c>
      <c r="F4" s="7">
        <v>0</v>
      </c>
    </row>
    <row r="5" spans="1:6">
      <c r="A5" s="42"/>
      <c r="B5" s="11">
        <v>13</v>
      </c>
      <c r="C5" s="12" t="s">
        <v>3</v>
      </c>
      <c r="D5" s="6"/>
      <c r="E5" s="7">
        <v>27</v>
      </c>
      <c r="F5" s="7">
        <v>0</v>
      </c>
    </row>
    <row r="6" spans="1:6">
      <c r="A6" s="42"/>
      <c r="B6" s="11">
        <v>515</v>
      </c>
      <c r="C6" s="12" t="s">
        <v>6</v>
      </c>
      <c r="D6" s="6"/>
      <c r="E6" s="7">
        <v>0</v>
      </c>
      <c r="F6" s="7">
        <v>0</v>
      </c>
    </row>
    <row r="7" spans="1:6">
      <c r="A7" s="42"/>
      <c r="B7" s="11">
        <v>120</v>
      </c>
      <c r="C7" s="12" t="s">
        <v>20</v>
      </c>
      <c r="D7" s="6"/>
      <c r="E7" s="7">
        <v>0</v>
      </c>
      <c r="F7" s="7">
        <v>0</v>
      </c>
    </row>
    <row r="8" spans="1:6">
      <c r="A8" s="42"/>
      <c r="B8" s="11">
        <v>121</v>
      </c>
      <c r="C8" s="12" t="s">
        <v>18</v>
      </c>
      <c r="D8" s="6"/>
      <c r="E8" s="7">
        <v>0</v>
      </c>
      <c r="F8" s="7">
        <v>0</v>
      </c>
    </row>
    <row r="9" spans="1:6">
      <c r="A9" s="42"/>
      <c r="B9" s="11">
        <v>491</v>
      </c>
      <c r="C9" s="12" t="s">
        <v>22</v>
      </c>
      <c r="D9" s="6"/>
      <c r="E9" s="7">
        <v>0</v>
      </c>
      <c r="F9" s="7">
        <v>0</v>
      </c>
    </row>
    <row r="10" spans="1:6">
      <c r="A10" s="42"/>
      <c r="B10" s="11">
        <v>30</v>
      </c>
      <c r="C10" s="12" t="s">
        <v>69</v>
      </c>
      <c r="D10" s="6"/>
      <c r="E10" s="7">
        <v>0</v>
      </c>
      <c r="F10" s="7">
        <v>0</v>
      </c>
    </row>
    <row r="11" spans="1:6">
      <c r="A11" s="42"/>
      <c r="B11" s="11">
        <v>191</v>
      </c>
      <c r="C11" s="12" t="s">
        <v>5</v>
      </c>
      <c r="D11" s="6"/>
      <c r="E11" s="7">
        <v>0</v>
      </c>
      <c r="F11" s="7">
        <v>0</v>
      </c>
    </row>
    <row r="12" spans="1:6">
      <c r="A12" s="42"/>
      <c r="B12" s="11">
        <v>141</v>
      </c>
      <c r="C12" s="12" t="s">
        <v>68</v>
      </c>
      <c r="D12" s="6"/>
      <c r="E12" s="7">
        <v>0</v>
      </c>
      <c r="F12" s="7">
        <v>0</v>
      </c>
    </row>
    <row r="13" spans="1:6">
      <c r="A13" s="42"/>
      <c r="B13" s="11">
        <v>165</v>
      </c>
      <c r="C13" s="12" t="s">
        <v>26</v>
      </c>
      <c r="D13" s="6"/>
      <c r="E13" s="7">
        <v>0</v>
      </c>
      <c r="F13" s="7">
        <v>0</v>
      </c>
    </row>
    <row r="14" spans="1:6">
      <c r="A14" s="42"/>
      <c r="B14" s="11">
        <v>163</v>
      </c>
      <c r="C14" s="12" t="s">
        <v>23</v>
      </c>
      <c r="D14" s="6"/>
      <c r="E14" s="7">
        <v>0</v>
      </c>
      <c r="F14" s="7">
        <v>0</v>
      </c>
    </row>
    <row r="15" spans="1:6">
      <c r="A15" s="42"/>
      <c r="B15" s="11">
        <v>259</v>
      </c>
      <c r="C15" s="12" t="s">
        <v>63</v>
      </c>
      <c r="D15" s="6"/>
      <c r="E15" s="7">
        <v>0</v>
      </c>
      <c r="F15" s="7">
        <v>0</v>
      </c>
    </row>
    <row r="16" spans="1:6">
      <c r="A16" s="42"/>
      <c r="B16" s="11">
        <v>904</v>
      </c>
      <c r="C16" s="12" t="s">
        <v>56</v>
      </c>
      <c r="D16" s="6"/>
      <c r="E16" s="7">
        <v>0</v>
      </c>
      <c r="F16" s="7">
        <v>0</v>
      </c>
    </row>
    <row r="17" spans="1:6">
      <c r="A17" s="42"/>
      <c r="B17" s="11">
        <v>10</v>
      </c>
      <c r="C17" s="12" t="s">
        <v>7</v>
      </c>
      <c r="D17" s="6"/>
      <c r="E17" s="7">
        <v>0</v>
      </c>
      <c r="F17" s="7">
        <v>0</v>
      </c>
    </row>
    <row r="18" spans="1:6">
      <c r="A18" s="42"/>
      <c r="B18" s="11">
        <v>192</v>
      </c>
      <c r="C18" s="12" t="s">
        <v>8</v>
      </c>
      <c r="D18" s="6"/>
      <c r="E18" s="7">
        <v>0</v>
      </c>
      <c r="F18" s="7">
        <v>0</v>
      </c>
    </row>
    <row r="19" spans="1:6">
      <c r="A19" s="42"/>
      <c r="B19" s="11">
        <v>413</v>
      </c>
      <c r="C19" s="12" t="s">
        <v>9</v>
      </c>
      <c r="D19" s="6"/>
      <c r="E19" s="7">
        <v>0</v>
      </c>
      <c r="F19" s="7">
        <v>0</v>
      </c>
    </row>
    <row r="20" spans="1:6">
      <c r="A20" s="42"/>
      <c r="B20" s="11">
        <v>595</v>
      </c>
      <c r="C20" s="12" t="s">
        <v>10</v>
      </c>
      <c r="D20" s="6"/>
      <c r="E20" s="7">
        <v>0</v>
      </c>
      <c r="F20" s="7">
        <v>0</v>
      </c>
    </row>
    <row r="21" spans="1:6">
      <c r="A21" s="42"/>
      <c r="B21" s="11">
        <v>919</v>
      </c>
      <c r="C21" s="12" t="s">
        <v>11</v>
      </c>
      <c r="D21" s="6"/>
      <c r="E21" s="7">
        <v>0</v>
      </c>
      <c r="F21" s="7">
        <v>0</v>
      </c>
    </row>
    <row r="22" spans="1:6">
      <c r="A22" s="42"/>
      <c r="B22" s="11">
        <v>145</v>
      </c>
      <c r="C22" s="12" t="s">
        <v>12</v>
      </c>
      <c r="D22" s="6"/>
      <c r="E22" s="7">
        <v>0</v>
      </c>
      <c r="F22" s="7">
        <v>0</v>
      </c>
    </row>
    <row r="23" spans="1:6">
      <c r="A23" s="42"/>
      <c r="B23" s="11">
        <v>173</v>
      </c>
      <c r="C23" s="12" t="s">
        <v>13</v>
      </c>
      <c r="D23" s="6"/>
      <c r="E23" s="7">
        <v>0</v>
      </c>
      <c r="F23" s="7">
        <v>0</v>
      </c>
    </row>
    <row r="24" spans="1:6">
      <c r="A24" s="42"/>
      <c r="B24" s="11">
        <v>175</v>
      </c>
      <c r="C24" s="12" t="s">
        <v>14</v>
      </c>
      <c r="D24" s="6"/>
      <c r="E24" s="7">
        <v>0</v>
      </c>
      <c r="F24" s="7">
        <v>0</v>
      </c>
    </row>
    <row r="25" spans="1:6">
      <c r="A25" s="42"/>
      <c r="B25" s="11">
        <v>40</v>
      </c>
      <c r="C25" s="12" t="s">
        <v>16</v>
      </c>
      <c r="D25" s="6"/>
      <c r="E25" s="7">
        <v>0</v>
      </c>
      <c r="F25" s="7">
        <v>0</v>
      </c>
    </row>
    <row r="26" spans="1:6">
      <c r="A26" s="42"/>
      <c r="B26" s="11">
        <v>78</v>
      </c>
      <c r="C26" s="12" t="s">
        <v>17</v>
      </c>
      <c r="D26" s="6"/>
      <c r="E26" s="7">
        <v>0</v>
      </c>
      <c r="F26" s="7">
        <v>0</v>
      </c>
    </row>
    <row r="27" spans="1:6">
      <c r="A27" s="42"/>
      <c r="B27" s="11">
        <v>73</v>
      </c>
      <c r="C27" s="12" t="s">
        <v>19</v>
      </c>
      <c r="D27" s="6"/>
      <c r="E27" s="7">
        <v>0</v>
      </c>
      <c r="F27" s="7">
        <v>0</v>
      </c>
    </row>
    <row r="28" spans="1:6">
      <c r="A28" s="42"/>
      <c r="B28" s="11">
        <v>169</v>
      </c>
      <c r="C28" s="12" t="s">
        <v>21</v>
      </c>
      <c r="D28" s="6"/>
      <c r="E28" s="7">
        <v>0</v>
      </c>
      <c r="F28" s="7">
        <v>0</v>
      </c>
    </row>
    <row r="29" spans="1:6">
      <c r="A29" s="42"/>
      <c r="B29" s="11">
        <v>556</v>
      </c>
      <c r="C29" s="12" t="s">
        <v>24</v>
      </c>
      <c r="D29" s="6"/>
      <c r="E29" s="7">
        <v>0</v>
      </c>
      <c r="F29" s="7">
        <v>0</v>
      </c>
    </row>
    <row r="30" spans="1:6">
      <c r="B30" s="11">
        <v>60</v>
      </c>
      <c r="C30" s="12" t="s">
        <v>25</v>
      </c>
      <c r="E30" s="7">
        <v>0</v>
      </c>
      <c r="F30" s="7">
        <v>0</v>
      </c>
    </row>
    <row r="31" spans="1:6">
      <c r="B31" s="11">
        <v>546</v>
      </c>
      <c r="C31" s="12" t="s">
        <v>27</v>
      </c>
      <c r="E31" s="7">
        <v>0</v>
      </c>
      <c r="F31" s="7">
        <v>0</v>
      </c>
    </row>
    <row r="32" spans="1:6">
      <c r="B32" s="11">
        <v>14</v>
      </c>
      <c r="C32" s="12" t="s">
        <v>28</v>
      </c>
      <c r="E32" s="7">
        <v>0</v>
      </c>
      <c r="F32" s="7">
        <v>0</v>
      </c>
    </row>
    <row r="35" spans="3:8">
      <c r="C35" s="6" t="s">
        <v>58</v>
      </c>
      <c r="D35" s="30"/>
      <c r="E35" s="6">
        <f>COUNTIF(E2:E33,"&gt;0")</f>
        <v>4</v>
      </c>
      <c r="F35" s="6"/>
      <c r="G35" s="6"/>
      <c r="H35" s="6"/>
    </row>
  </sheetData>
  <sortState ref="B2:F32">
    <sortCondition descending="1" ref="E2:E32"/>
  </sortState>
  <mergeCells count="1">
    <mergeCell ref="A2:A29"/>
  </mergeCells>
  <pageMargins left="0.7" right="0.7" top="0.75" bottom="0.75" header="0.3" footer="0.3"/>
  <pageSetup paperSize="262" orientation="landscape" horizontalDpi="254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1"/>
  <sheetViews>
    <sheetView workbookViewId="0">
      <selection activeCell="N13" sqref="N13"/>
    </sheetView>
  </sheetViews>
  <sheetFormatPr defaultRowHeight="15"/>
  <cols>
    <col min="2" max="2" width="33.28515625" customWidth="1"/>
    <col min="3" max="3" width="10.42578125" customWidth="1"/>
    <col min="9" max="9" width="9.140625" style="29"/>
  </cols>
  <sheetData>
    <row r="1" spans="1:14">
      <c r="A1" s="2" t="s">
        <v>1</v>
      </c>
      <c r="B1" s="2" t="s">
        <v>0</v>
      </c>
      <c r="C1" t="s">
        <v>33</v>
      </c>
      <c r="D1" t="s">
        <v>34</v>
      </c>
      <c r="E1" t="s">
        <v>35</v>
      </c>
      <c r="F1" t="s">
        <v>36</v>
      </c>
      <c r="G1" t="s">
        <v>37</v>
      </c>
      <c r="H1" t="s">
        <v>38</v>
      </c>
      <c r="I1" s="29" t="s">
        <v>39</v>
      </c>
      <c r="J1" t="s">
        <v>40</v>
      </c>
      <c r="K1" t="s">
        <v>41</v>
      </c>
      <c r="L1" t="s">
        <v>42</v>
      </c>
      <c r="M1" t="s">
        <v>43</v>
      </c>
      <c r="N1" t="s">
        <v>44</v>
      </c>
    </row>
    <row r="2" spans="1:14">
      <c r="A2" s="18">
        <v>904</v>
      </c>
      <c r="B2" s="19" t="s">
        <v>56</v>
      </c>
      <c r="C2" s="26" t="s">
        <v>45</v>
      </c>
      <c r="D2" s="26" t="s">
        <v>45</v>
      </c>
      <c r="E2" s="26" t="s">
        <v>45</v>
      </c>
      <c r="F2" s="26" t="s">
        <v>45</v>
      </c>
      <c r="G2" s="26" t="s">
        <v>45</v>
      </c>
      <c r="H2" s="26" t="s">
        <v>45</v>
      </c>
      <c r="I2" s="26" t="s">
        <v>66</v>
      </c>
      <c r="J2" s="26" t="s">
        <v>66</v>
      </c>
      <c r="K2" s="26" t="s">
        <v>66</v>
      </c>
      <c r="L2" s="26" t="s">
        <v>66</v>
      </c>
      <c r="M2" s="26" t="s">
        <v>66</v>
      </c>
      <c r="N2" s="12"/>
    </row>
    <row r="3" spans="1:14">
      <c r="A3" s="11">
        <v>471</v>
      </c>
      <c r="B3" s="12" t="s">
        <v>55</v>
      </c>
      <c r="C3" s="26" t="s">
        <v>45</v>
      </c>
      <c r="D3" s="26" t="s">
        <v>45</v>
      </c>
      <c r="E3" s="26" t="s">
        <v>45</v>
      </c>
      <c r="F3" s="26" t="s">
        <v>45</v>
      </c>
      <c r="G3" s="26" t="s">
        <v>45</v>
      </c>
      <c r="H3" s="26" t="s">
        <v>45</v>
      </c>
      <c r="I3" s="26" t="s">
        <v>45</v>
      </c>
      <c r="J3" s="26" t="s">
        <v>45</v>
      </c>
      <c r="K3" s="26" t="s">
        <v>45</v>
      </c>
      <c r="L3" s="26" t="s">
        <v>45</v>
      </c>
      <c r="M3" s="26" t="s">
        <v>45</v>
      </c>
      <c r="N3" s="17"/>
    </row>
    <row r="4" spans="1:14">
      <c r="A4" s="11">
        <v>13</v>
      </c>
      <c r="B4" s="12" t="s">
        <v>3</v>
      </c>
      <c r="C4" s="26"/>
      <c r="D4" s="26"/>
      <c r="E4" s="26"/>
      <c r="F4" s="26"/>
      <c r="G4" s="26"/>
      <c r="H4" s="26"/>
      <c r="I4" s="27"/>
      <c r="J4" s="26"/>
      <c r="K4" s="26"/>
      <c r="L4" s="27"/>
      <c r="M4" s="27"/>
      <c r="N4" s="17"/>
    </row>
    <row r="5" spans="1:14">
      <c r="A5" s="11">
        <v>191</v>
      </c>
      <c r="B5" s="12" t="s">
        <v>5</v>
      </c>
      <c r="C5" s="27"/>
      <c r="D5" s="27"/>
      <c r="E5" s="27"/>
      <c r="F5" s="27"/>
      <c r="G5" s="27"/>
      <c r="H5" s="27"/>
      <c r="I5" s="27" t="s">
        <v>66</v>
      </c>
      <c r="J5" s="27" t="s">
        <v>66</v>
      </c>
      <c r="K5" s="27" t="s">
        <v>66</v>
      </c>
      <c r="L5" s="26"/>
      <c r="M5" s="26"/>
      <c r="N5" s="17"/>
    </row>
    <row r="6" spans="1:14">
      <c r="A6" s="11">
        <v>491</v>
      </c>
      <c r="B6" s="12" t="s">
        <v>22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17"/>
    </row>
    <row r="7" spans="1:14">
      <c r="A7" s="11">
        <v>121</v>
      </c>
      <c r="B7" s="12" t="s">
        <v>18</v>
      </c>
      <c r="C7" s="27"/>
      <c r="D7" s="34"/>
      <c r="E7" s="34"/>
      <c r="F7" s="34"/>
      <c r="G7" s="34"/>
      <c r="H7" s="34"/>
      <c r="I7" s="27"/>
      <c r="J7" s="27"/>
      <c r="K7" s="27"/>
      <c r="L7" s="27"/>
      <c r="M7" s="27"/>
      <c r="N7" s="17"/>
    </row>
    <row r="8" spans="1:14">
      <c r="A8" s="11">
        <v>150</v>
      </c>
      <c r="B8" s="12" t="s">
        <v>15</v>
      </c>
      <c r="C8" s="26"/>
      <c r="D8" s="34"/>
      <c r="E8" s="34"/>
      <c r="F8" s="34"/>
      <c r="G8" s="34"/>
      <c r="H8" s="34"/>
      <c r="I8" s="26"/>
      <c r="J8" s="26"/>
      <c r="K8" s="26"/>
      <c r="L8" s="26"/>
      <c r="M8" s="26"/>
      <c r="N8" s="17"/>
    </row>
    <row r="9" spans="1:14">
      <c r="A9" s="11">
        <v>56</v>
      </c>
      <c r="B9" s="12" t="s">
        <v>60</v>
      </c>
      <c r="C9" s="27"/>
      <c r="D9" s="35"/>
      <c r="E9" s="35"/>
      <c r="F9" s="35"/>
      <c r="G9" s="35"/>
      <c r="H9" s="35"/>
      <c r="I9" s="38"/>
      <c r="J9" s="38"/>
      <c r="K9" s="38"/>
      <c r="L9" s="38"/>
      <c r="M9" s="38"/>
      <c r="N9" s="17"/>
    </row>
    <row r="10" spans="1:14">
      <c r="A10" s="11">
        <v>674</v>
      </c>
      <c r="B10" s="12" t="s">
        <v>59</v>
      </c>
      <c r="C10" s="8"/>
      <c r="D10" s="34"/>
      <c r="E10" s="34"/>
      <c r="F10" s="34"/>
      <c r="G10" s="34"/>
      <c r="H10" s="34"/>
      <c r="I10" s="39"/>
      <c r="J10" s="39"/>
      <c r="K10" s="39"/>
      <c r="L10" s="39"/>
      <c r="M10" s="39"/>
      <c r="N10" s="17"/>
    </row>
    <row r="11" spans="1:14">
      <c r="A11" s="11">
        <v>73</v>
      </c>
      <c r="B11" s="12" t="s">
        <v>19</v>
      </c>
      <c r="C11" s="8"/>
      <c r="D11" s="34"/>
      <c r="E11" s="34"/>
      <c r="F11" s="34"/>
      <c r="G11" s="34"/>
      <c r="H11" s="34"/>
      <c r="I11" s="39"/>
      <c r="J11" s="39"/>
      <c r="K11" s="39"/>
      <c r="L11" s="39"/>
      <c r="M11" s="39"/>
      <c r="N11" s="17"/>
    </row>
    <row r="12" spans="1:14">
      <c r="A12" s="11">
        <v>175</v>
      </c>
      <c r="B12" s="12" t="s">
        <v>14</v>
      </c>
      <c r="C12" s="27"/>
      <c r="D12" s="35"/>
      <c r="E12" s="35"/>
      <c r="F12" s="35"/>
      <c r="G12" s="35"/>
      <c r="H12" s="35"/>
      <c r="I12" s="38" t="s">
        <v>67</v>
      </c>
      <c r="J12" s="38" t="s">
        <v>67</v>
      </c>
      <c r="K12" s="38" t="s">
        <v>67</v>
      </c>
      <c r="L12" s="38" t="s">
        <v>67</v>
      </c>
      <c r="M12" s="38" t="s">
        <v>67</v>
      </c>
      <c r="N12" s="17"/>
    </row>
    <row r="13" spans="1:14">
      <c r="A13" s="11">
        <v>515</v>
      </c>
      <c r="B13" s="12" t="s">
        <v>6</v>
      </c>
      <c r="C13" s="31"/>
      <c r="D13" s="34"/>
      <c r="E13" s="34"/>
      <c r="F13" s="34"/>
      <c r="G13" s="34"/>
      <c r="H13" s="34"/>
      <c r="I13" s="27"/>
      <c r="J13" s="27"/>
      <c r="K13" s="27"/>
      <c r="L13" s="27"/>
      <c r="M13" s="26"/>
      <c r="N13" s="17"/>
    </row>
    <row r="14" spans="1:14">
      <c r="A14" s="11">
        <v>120</v>
      </c>
      <c r="B14" s="12" t="s">
        <v>20</v>
      </c>
      <c r="C14" s="31"/>
      <c r="D14" s="35"/>
      <c r="E14" s="35"/>
      <c r="F14" s="35"/>
      <c r="G14" s="35"/>
      <c r="H14" s="35"/>
      <c r="I14" s="38"/>
      <c r="J14" s="38"/>
      <c r="K14" s="38"/>
      <c r="L14" s="38"/>
      <c r="M14" s="38"/>
      <c r="N14" s="17"/>
    </row>
    <row r="15" spans="1:14">
      <c r="A15" s="11">
        <v>1</v>
      </c>
      <c r="B15" s="12" t="s">
        <v>9</v>
      </c>
      <c r="C15" s="31"/>
      <c r="D15" s="28" t="s">
        <v>46</v>
      </c>
      <c r="E15" s="28" t="s">
        <v>46</v>
      </c>
      <c r="F15" s="28" t="s">
        <v>46</v>
      </c>
      <c r="G15" s="28" t="s">
        <v>46</v>
      </c>
      <c r="H15" s="28" t="s">
        <v>46</v>
      </c>
      <c r="I15" s="28" t="s">
        <v>46</v>
      </c>
      <c r="J15" s="28" t="s">
        <v>46</v>
      </c>
      <c r="K15" s="28" t="s">
        <v>46</v>
      </c>
      <c r="L15" s="28" t="s">
        <v>46</v>
      </c>
      <c r="M15" s="28" t="s">
        <v>46</v>
      </c>
      <c r="N15" s="17"/>
    </row>
    <row r="16" spans="1:14">
      <c r="A16" s="11">
        <v>556</v>
      </c>
      <c r="B16" s="12" t="s">
        <v>24</v>
      </c>
      <c r="C16" s="31"/>
      <c r="D16" s="35"/>
      <c r="E16" s="35"/>
      <c r="F16" s="35"/>
      <c r="G16" s="35"/>
      <c r="H16" s="35"/>
      <c r="I16" s="38"/>
      <c r="J16" s="38"/>
      <c r="K16" s="38"/>
      <c r="L16" s="38"/>
      <c r="M16" s="38"/>
      <c r="N16" s="17"/>
    </row>
    <row r="17" spans="1:14">
      <c r="A17" s="11">
        <v>422</v>
      </c>
      <c r="B17" s="12" t="s">
        <v>62</v>
      </c>
      <c r="C17" s="16"/>
      <c r="D17" s="33"/>
      <c r="E17" s="33"/>
      <c r="F17" s="33"/>
      <c r="G17" s="33"/>
      <c r="H17" s="33"/>
      <c r="I17" s="40"/>
      <c r="J17" s="40"/>
      <c r="K17" s="40"/>
      <c r="L17" s="40"/>
      <c r="M17" s="40"/>
      <c r="N17" s="33"/>
    </row>
    <row r="18" spans="1:14">
      <c r="A18" s="11">
        <v>259</v>
      </c>
      <c r="B18" s="12" t="s">
        <v>63</v>
      </c>
      <c r="C18" s="16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3"/>
    </row>
    <row r="19" spans="1:14">
      <c r="A19" s="11">
        <v>183</v>
      </c>
      <c r="B19" s="12" t="s">
        <v>61</v>
      </c>
      <c r="C19" s="1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16"/>
    </row>
    <row r="20" spans="1:14">
      <c r="A20" s="11">
        <v>192</v>
      </c>
      <c r="B20" s="12" t="s">
        <v>8</v>
      </c>
      <c r="C20" s="16"/>
      <c r="D20" s="34"/>
      <c r="E20" s="34"/>
      <c r="F20" s="34"/>
      <c r="G20" s="34"/>
      <c r="H20" s="34"/>
      <c r="I20" s="36"/>
      <c r="J20" s="36"/>
      <c r="K20" s="36"/>
      <c r="L20" s="36"/>
      <c r="M20" s="36"/>
      <c r="N20" s="33"/>
    </row>
    <row r="21" spans="1:14">
      <c r="A21" s="11">
        <v>100</v>
      </c>
      <c r="B21" s="12" t="s">
        <v>4</v>
      </c>
      <c r="C21" s="37"/>
      <c r="D21" s="37"/>
      <c r="E21" s="37"/>
      <c r="F21" s="37"/>
      <c r="G21" s="37"/>
      <c r="H21" s="37"/>
      <c r="I21" s="38"/>
      <c r="J21" s="38"/>
      <c r="K21" s="38"/>
      <c r="L21" s="38"/>
      <c r="M21" s="38"/>
      <c r="N21" s="33"/>
    </row>
    <row r="22" spans="1:14">
      <c r="A22" s="11">
        <v>5</v>
      </c>
      <c r="B22" s="12" t="s">
        <v>64</v>
      </c>
      <c r="C22" s="16"/>
      <c r="D22" s="33"/>
      <c r="E22" s="33"/>
      <c r="F22" s="33"/>
      <c r="G22" s="33"/>
      <c r="H22" s="33"/>
      <c r="I22" s="36"/>
      <c r="J22" s="36"/>
      <c r="K22" s="36"/>
      <c r="L22" s="36"/>
      <c r="M22" s="36"/>
      <c r="N22" s="33"/>
    </row>
    <row r="23" spans="1:14">
      <c r="A23" s="11">
        <v>261</v>
      </c>
      <c r="B23" s="12" t="s">
        <v>65</v>
      </c>
      <c r="C23" s="16"/>
      <c r="D23" s="33"/>
      <c r="E23" s="33"/>
      <c r="F23" s="33"/>
      <c r="G23" s="33"/>
      <c r="H23" s="33"/>
      <c r="I23" s="36"/>
      <c r="J23" s="36"/>
      <c r="K23" s="36"/>
      <c r="L23" s="36"/>
      <c r="M23" s="36"/>
      <c r="N23" s="33"/>
    </row>
    <row r="24" spans="1:14">
      <c r="A24" s="11"/>
      <c r="B24" s="12"/>
      <c r="C24" s="16"/>
      <c r="D24" s="33"/>
      <c r="E24" s="33"/>
      <c r="F24" s="33"/>
      <c r="G24" s="33"/>
      <c r="H24" s="33"/>
      <c r="I24" s="40"/>
      <c r="J24" s="33"/>
      <c r="K24" s="33"/>
      <c r="L24" s="33"/>
      <c r="M24" s="33"/>
      <c r="N24" s="33"/>
    </row>
    <row r="25" spans="1:14">
      <c r="A25" s="11"/>
      <c r="B25" s="12"/>
      <c r="C25" s="16"/>
      <c r="D25" s="33"/>
      <c r="E25" s="33"/>
      <c r="F25" s="33"/>
      <c r="G25" s="33"/>
      <c r="H25" s="33"/>
      <c r="I25" s="40"/>
      <c r="J25" s="33"/>
      <c r="K25" s="33"/>
      <c r="L25" s="33"/>
      <c r="M25" s="33"/>
      <c r="N25" s="33"/>
    </row>
    <row r="26" spans="1:14">
      <c r="A26" s="11"/>
      <c r="B26" s="12"/>
      <c r="C26" s="16"/>
      <c r="D26" s="33"/>
      <c r="E26" s="33"/>
      <c r="F26" s="33"/>
      <c r="G26" s="33"/>
      <c r="H26" s="33"/>
      <c r="I26" s="40"/>
      <c r="J26" s="33"/>
      <c r="K26" s="33"/>
      <c r="L26" s="33"/>
      <c r="M26" s="33"/>
      <c r="N26" s="33"/>
    </row>
    <row r="29" spans="1:14">
      <c r="G29" s="29"/>
      <c r="I29"/>
    </row>
    <row r="30" spans="1:14">
      <c r="G30" s="29"/>
      <c r="I30"/>
    </row>
    <row r="31" spans="1:14">
      <c r="G31" s="29"/>
      <c r="I31"/>
    </row>
    <row r="32" spans="1:14">
      <c r="G32" s="29"/>
      <c r="I32"/>
    </row>
    <row r="33" spans="7:9">
      <c r="G33" s="29"/>
      <c r="I33"/>
    </row>
    <row r="34" spans="7:9">
      <c r="G34" s="29"/>
      <c r="I34"/>
    </row>
    <row r="35" spans="7:9">
      <c r="G35" s="29"/>
      <c r="I35"/>
    </row>
    <row r="36" spans="7:9">
      <c r="G36" s="29"/>
      <c r="I36"/>
    </row>
    <row r="37" spans="7:9">
      <c r="G37" s="29"/>
      <c r="I37"/>
    </row>
    <row r="38" spans="7:9">
      <c r="G38" s="29"/>
      <c r="I38"/>
    </row>
    <row r="39" spans="7:9">
      <c r="G39" s="29"/>
      <c r="I39"/>
    </row>
    <row r="40" spans="7:9">
      <c r="G40" s="29"/>
      <c r="I40"/>
    </row>
    <row r="41" spans="7:9">
      <c r="G41" s="29"/>
      <c r="I4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B2" sqref="B2:C12"/>
    </sheetView>
  </sheetViews>
  <sheetFormatPr defaultRowHeight="15"/>
  <cols>
    <col min="2" max="2" width="11.85546875" customWidth="1"/>
    <col min="3" max="3" width="34.7109375" customWidth="1"/>
    <col min="5" max="5" width="11.140625" customWidth="1"/>
    <col min="10" max="10" width="0" hidden="1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42373</v>
      </c>
      <c r="F1" s="3">
        <v>42380</v>
      </c>
      <c r="G1" s="3">
        <v>42387</v>
      </c>
      <c r="H1" s="4">
        <v>42394</v>
      </c>
      <c r="I1" s="5"/>
    </row>
    <row r="2" spans="1:10" ht="15.75" thickBot="1">
      <c r="A2" s="42" t="s">
        <v>2</v>
      </c>
      <c r="B2" s="18">
        <v>904</v>
      </c>
      <c r="C2" s="19" t="s">
        <v>56</v>
      </c>
      <c r="D2" s="16"/>
      <c r="E2" s="7">
        <v>39</v>
      </c>
      <c r="F2" s="8">
        <v>45</v>
      </c>
      <c r="G2" s="8">
        <v>44</v>
      </c>
      <c r="H2" s="10">
        <v>39</v>
      </c>
      <c r="I2" s="9">
        <f t="shared" ref="I2:I12" si="0">SUM(LARGE(E2:H2,1)+LARGE(E2:H2,2)+LARGE(E2:H2,3))</f>
        <v>128</v>
      </c>
      <c r="J2">
        <f t="shared" ref="J2:J12" si="1">SUM(E2:H2)/180</f>
        <v>0.92777777777777781</v>
      </c>
    </row>
    <row r="3" spans="1:10" ht="15.75" thickBot="1">
      <c r="A3" s="42"/>
      <c r="B3" s="20">
        <v>471</v>
      </c>
      <c r="C3" s="21" t="s">
        <v>55</v>
      </c>
      <c r="D3" s="6"/>
      <c r="E3" s="8">
        <v>44</v>
      </c>
      <c r="F3" s="7">
        <v>39</v>
      </c>
      <c r="G3" s="7">
        <v>40</v>
      </c>
      <c r="H3" s="32">
        <v>44</v>
      </c>
      <c r="I3" s="9">
        <f t="shared" si="0"/>
        <v>128</v>
      </c>
      <c r="J3">
        <f t="shared" si="1"/>
        <v>0.92777777777777781</v>
      </c>
    </row>
    <row r="4" spans="1:10" ht="15.75" thickBot="1">
      <c r="A4" s="42"/>
      <c r="B4" s="11">
        <v>13</v>
      </c>
      <c r="C4" s="12" t="s">
        <v>3</v>
      </c>
      <c r="D4" s="6"/>
      <c r="E4" s="7">
        <v>29</v>
      </c>
      <c r="F4" s="7">
        <v>28</v>
      </c>
      <c r="G4" s="7">
        <v>27</v>
      </c>
      <c r="H4" s="10">
        <v>25</v>
      </c>
      <c r="I4" s="9">
        <f t="shared" si="0"/>
        <v>84</v>
      </c>
      <c r="J4">
        <f t="shared" si="1"/>
        <v>0.60555555555555551</v>
      </c>
    </row>
    <row r="5" spans="1:10" ht="15.75" thickBot="1">
      <c r="A5" s="42"/>
      <c r="B5" s="11">
        <v>191</v>
      </c>
      <c r="C5" s="12" t="s">
        <v>5</v>
      </c>
      <c r="D5" s="6"/>
      <c r="E5" s="7">
        <v>36</v>
      </c>
      <c r="F5" s="7">
        <v>23</v>
      </c>
      <c r="G5" s="7">
        <v>0</v>
      </c>
      <c r="H5" s="10">
        <v>0</v>
      </c>
      <c r="I5" s="9">
        <f t="shared" si="0"/>
        <v>59</v>
      </c>
      <c r="J5">
        <f t="shared" si="1"/>
        <v>0.32777777777777778</v>
      </c>
    </row>
    <row r="6" spans="1:10" ht="15.75" thickBot="1">
      <c r="A6" s="42"/>
      <c r="B6" s="11">
        <v>491</v>
      </c>
      <c r="C6" s="12" t="s">
        <v>22</v>
      </c>
      <c r="D6" s="6"/>
      <c r="E6" s="7">
        <v>0</v>
      </c>
      <c r="F6" s="7">
        <v>0</v>
      </c>
      <c r="G6" s="7">
        <v>37</v>
      </c>
      <c r="H6" s="10">
        <v>21</v>
      </c>
      <c r="I6" s="9">
        <f t="shared" si="0"/>
        <v>58</v>
      </c>
      <c r="J6">
        <f t="shared" si="1"/>
        <v>0.32222222222222224</v>
      </c>
    </row>
    <row r="7" spans="1:10" ht="15.75" thickBot="1">
      <c r="A7" s="42"/>
      <c r="B7" s="11">
        <v>121</v>
      </c>
      <c r="C7" s="12" t="s">
        <v>18</v>
      </c>
      <c r="D7" s="6"/>
      <c r="E7" s="7">
        <v>0</v>
      </c>
      <c r="F7" s="7">
        <v>22</v>
      </c>
      <c r="G7" s="7">
        <v>0</v>
      </c>
      <c r="H7" s="10">
        <v>16</v>
      </c>
      <c r="I7" s="9">
        <f t="shared" si="0"/>
        <v>38</v>
      </c>
      <c r="J7">
        <f t="shared" si="1"/>
        <v>0.21111111111111111</v>
      </c>
    </row>
    <row r="8" spans="1:10" ht="15.75" thickBot="1">
      <c r="A8" s="42"/>
      <c r="B8" s="11">
        <v>150</v>
      </c>
      <c r="C8" s="12" t="s">
        <v>15</v>
      </c>
      <c r="D8" s="6"/>
      <c r="E8" s="7">
        <v>0</v>
      </c>
      <c r="F8" s="7">
        <v>33</v>
      </c>
      <c r="G8" s="7">
        <v>0</v>
      </c>
      <c r="H8" s="10">
        <v>0</v>
      </c>
      <c r="I8" s="9">
        <f t="shared" si="0"/>
        <v>33</v>
      </c>
      <c r="J8">
        <f t="shared" si="1"/>
        <v>0.18333333333333332</v>
      </c>
    </row>
    <row r="9" spans="1:10" ht="15.75" thickBot="1">
      <c r="A9" s="42"/>
      <c r="B9" s="11">
        <v>56</v>
      </c>
      <c r="C9" s="12" t="s">
        <v>60</v>
      </c>
      <c r="D9" s="6"/>
      <c r="E9" s="7">
        <v>0</v>
      </c>
      <c r="F9" s="7">
        <v>0</v>
      </c>
      <c r="G9" s="7">
        <v>0</v>
      </c>
      <c r="H9" s="10">
        <v>29</v>
      </c>
      <c r="I9" s="9">
        <f t="shared" si="0"/>
        <v>29</v>
      </c>
      <c r="J9">
        <f t="shared" si="1"/>
        <v>0.16111111111111112</v>
      </c>
    </row>
    <row r="10" spans="1:10" ht="15.75" thickBot="1">
      <c r="A10" s="42"/>
      <c r="B10" s="11">
        <v>674</v>
      </c>
      <c r="C10" s="12" t="s">
        <v>59</v>
      </c>
      <c r="D10" s="6"/>
      <c r="E10" s="7">
        <v>0</v>
      </c>
      <c r="F10" s="7">
        <v>22</v>
      </c>
      <c r="G10" s="7">
        <v>0</v>
      </c>
      <c r="H10" s="10">
        <v>0</v>
      </c>
      <c r="I10" s="9">
        <f t="shared" si="0"/>
        <v>22</v>
      </c>
      <c r="J10">
        <f t="shared" si="1"/>
        <v>0.12222222222222222</v>
      </c>
    </row>
    <row r="11" spans="1:10" ht="15.75" thickBot="1">
      <c r="A11" s="42"/>
      <c r="B11" s="11">
        <v>73</v>
      </c>
      <c r="C11" s="12" t="s">
        <v>19</v>
      </c>
      <c r="D11" s="6"/>
      <c r="E11" s="7">
        <v>0</v>
      </c>
      <c r="F11" s="7">
        <v>0</v>
      </c>
      <c r="G11" s="7">
        <v>0</v>
      </c>
      <c r="H11" s="10">
        <v>22</v>
      </c>
      <c r="I11" s="9">
        <f t="shared" si="0"/>
        <v>22</v>
      </c>
      <c r="J11">
        <f t="shared" si="1"/>
        <v>0.12222222222222222</v>
      </c>
    </row>
    <row r="12" spans="1:10" ht="15.75" thickBot="1">
      <c r="A12" s="42"/>
      <c r="B12" s="11">
        <v>175</v>
      </c>
      <c r="C12" s="12" t="s">
        <v>14</v>
      </c>
      <c r="D12" s="6"/>
      <c r="E12" s="7">
        <v>0</v>
      </c>
      <c r="F12" s="7">
        <v>0</v>
      </c>
      <c r="G12" s="7">
        <v>0</v>
      </c>
      <c r="H12" s="10">
        <v>14</v>
      </c>
      <c r="I12" s="9">
        <f t="shared" si="0"/>
        <v>14</v>
      </c>
      <c r="J12">
        <f t="shared" si="1"/>
        <v>7.7777777777777779E-2</v>
      </c>
    </row>
    <row r="13" spans="1:10" ht="15.75" thickBot="1">
      <c r="A13" s="42"/>
      <c r="B13" s="11"/>
      <c r="C13" s="12"/>
      <c r="D13" s="6"/>
      <c r="E13" s="7">
        <v>0</v>
      </c>
      <c r="F13" s="7">
        <v>0</v>
      </c>
      <c r="G13" s="7">
        <v>0</v>
      </c>
      <c r="H13" s="10">
        <v>0</v>
      </c>
      <c r="I13" s="9">
        <f t="shared" ref="I13:I29" si="2">SUM(LARGE(E13:H13,1)+LARGE(E13:H13,2)+LARGE(E13:H13,3))</f>
        <v>0</v>
      </c>
      <c r="J13">
        <f t="shared" ref="J13:J29" si="3">SUM(E13:H13)/180</f>
        <v>0</v>
      </c>
    </row>
    <row r="14" spans="1:10" ht="15.75" thickBot="1">
      <c r="A14" s="42"/>
      <c r="B14" s="11"/>
      <c r="C14" s="12"/>
      <c r="D14" s="6"/>
      <c r="E14" s="7">
        <v>0</v>
      </c>
      <c r="F14" s="7">
        <v>0</v>
      </c>
      <c r="G14" s="7">
        <v>0</v>
      </c>
      <c r="H14" s="10">
        <v>0</v>
      </c>
      <c r="I14" s="9">
        <f t="shared" si="2"/>
        <v>0</v>
      </c>
      <c r="J14">
        <f t="shared" si="3"/>
        <v>0</v>
      </c>
    </row>
    <row r="15" spans="1:10" ht="15.75" thickBot="1">
      <c r="A15" s="42"/>
      <c r="B15" s="11"/>
      <c r="C15" s="12"/>
      <c r="D15" s="6"/>
      <c r="E15" s="7">
        <v>0</v>
      </c>
      <c r="F15" s="7">
        <v>0</v>
      </c>
      <c r="G15" s="7">
        <v>0</v>
      </c>
      <c r="H15" s="10">
        <v>0</v>
      </c>
      <c r="I15" s="9">
        <f t="shared" si="2"/>
        <v>0</v>
      </c>
      <c r="J15">
        <f t="shared" si="3"/>
        <v>0</v>
      </c>
    </row>
    <row r="16" spans="1:10" ht="15.75" thickBot="1">
      <c r="A16" s="42"/>
      <c r="B16" s="11"/>
      <c r="C16" s="12"/>
      <c r="D16" s="6"/>
      <c r="E16" s="7">
        <v>0</v>
      </c>
      <c r="F16" s="7">
        <v>0</v>
      </c>
      <c r="G16" s="7">
        <v>0</v>
      </c>
      <c r="H16" s="10">
        <v>0</v>
      </c>
      <c r="I16" s="9">
        <f t="shared" si="2"/>
        <v>0</v>
      </c>
      <c r="J16">
        <f t="shared" si="3"/>
        <v>0</v>
      </c>
    </row>
    <row r="17" spans="1:10" ht="15.75" thickBot="1">
      <c r="A17" s="42"/>
      <c r="B17" s="11"/>
      <c r="C17" s="12"/>
      <c r="D17" s="6"/>
      <c r="E17" s="7">
        <v>0</v>
      </c>
      <c r="F17" s="7">
        <v>0</v>
      </c>
      <c r="G17" s="7">
        <v>0</v>
      </c>
      <c r="H17" s="10">
        <v>0</v>
      </c>
      <c r="I17" s="9">
        <f t="shared" si="2"/>
        <v>0</v>
      </c>
      <c r="J17">
        <f t="shared" si="3"/>
        <v>0</v>
      </c>
    </row>
    <row r="18" spans="1:10" ht="15.75" thickBot="1">
      <c r="A18" s="42"/>
      <c r="B18" s="11"/>
      <c r="C18" s="12"/>
      <c r="D18" s="6"/>
      <c r="E18" s="7">
        <v>0</v>
      </c>
      <c r="F18" s="7">
        <v>0</v>
      </c>
      <c r="G18" s="7">
        <v>0</v>
      </c>
      <c r="H18" s="10">
        <v>0</v>
      </c>
      <c r="I18" s="9">
        <f t="shared" si="2"/>
        <v>0</v>
      </c>
      <c r="J18">
        <f t="shared" si="3"/>
        <v>0</v>
      </c>
    </row>
    <row r="19" spans="1:10" ht="15.75" thickBot="1">
      <c r="A19" s="42"/>
      <c r="B19" s="11"/>
      <c r="C19" s="12"/>
      <c r="D19" s="6"/>
      <c r="E19" s="7">
        <v>0</v>
      </c>
      <c r="F19" s="7">
        <v>0</v>
      </c>
      <c r="G19" s="7">
        <v>0</v>
      </c>
      <c r="H19" s="10">
        <v>0</v>
      </c>
      <c r="I19" s="9">
        <f t="shared" si="2"/>
        <v>0</v>
      </c>
      <c r="J19">
        <f t="shared" si="3"/>
        <v>0</v>
      </c>
    </row>
    <row r="20" spans="1:10" ht="15.75" thickBot="1">
      <c r="A20" s="42"/>
      <c r="B20" s="11"/>
      <c r="C20" s="12"/>
      <c r="D20" s="6"/>
      <c r="E20" s="7">
        <v>0</v>
      </c>
      <c r="F20" s="7">
        <v>0</v>
      </c>
      <c r="G20" s="7">
        <v>0</v>
      </c>
      <c r="H20" s="10">
        <v>0</v>
      </c>
      <c r="I20" s="9">
        <f t="shared" si="2"/>
        <v>0</v>
      </c>
      <c r="J20">
        <f t="shared" si="3"/>
        <v>0</v>
      </c>
    </row>
    <row r="21" spans="1:10" ht="15.75" thickBot="1">
      <c r="A21" s="42"/>
      <c r="B21" s="11"/>
      <c r="C21" s="12"/>
      <c r="D21" s="6"/>
      <c r="E21" s="7">
        <v>0</v>
      </c>
      <c r="F21" s="7">
        <v>0</v>
      </c>
      <c r="G21" s="7">
        <v>0</v>
      </c>
      <c r="H21" s="10">
        <v>0</v>
      </c>
      <c r="I21" s="9">
        <f t="shared" si="2"/>
        <v>0</v>
      </c>
      <c r="J21">
        <f t="shared" si="3"/>
        <v>0</v>
      </c>
    </row>
    <row r="22" spans="1:10" ht="15.75" thickBot="1">
      <c r="A22" s="42"/>
      <c r="B22" s="11"/>
      <c r="C22" s="12"/>
      <c r="D22" s="6"/>
      <c r="E22" s="7">
        <v>0</v>
      </c>
      <c r="F22" s="7">
        <v>0</v>
      </c>
      <c r="G22" s="7">
        <v>0</v>
      </c>
      <c r="H22" s="10">
        <v>0</v>
      </c>
      <c r="I22" s="9">
        <f t="shared" si="2"/>
        <v>0</v>
      </c>
      <c r="J22">
        <f t="shared" si="3"/>
        <v>0</v>
      </c>
    </row>
    <row r="23" spans="1:10" ht="15.75" thickBot="1">
      <c r="A23" s="42"/>
      <c r="B23" s="11"/>
      <c r="C23" s="12"/>
      <c r="D23" s="6"/>
      <c r="E23" s="7">
        <v>0</v>
      </c>
      <c r="F23" s="7">
        <v>0</v>
      </c>
      <c r="G23" s="7">
        <v>0</v>
      </c>
      <c r="H23" s="10">
        <v>0</v>
      </c>
      <c r="I23" s="9">
        <f t="shared" si="2"/>
        <v>0</v>
      </c>
      <c r="J23">
        <f t="shared" si="3"/>
        <v>0</v>
      </c>
    </row>
    <row r="24" spans="1:10" ht="15.75" thickBot="1">
      <c r="A24" s="42"/>
      <c r="B24" s="11"/>
      <c r="C24" s="12"/>
      <c r="D24" s="6"/>
      <c r="E24" s="7">
        <v>0</v>
      </c>
      <c r="F24" s="7">
        <v>0</v>
      </c>
      <c r="G24" s="7">
        <v>0</v>
      </c>
      <c r="H24" s="10">
        <v>0</v>
      </c>
      <c r="I24" s="9">
        <f t="shared" si="2"/>
        <v>0</v>
      </c>
      <c r="J24">
        <f t="shared" si="3"/>
        <v>0</v>
      </c>
    </row>
    <row r="25" spans="1:10" ht="15.75" thickBot="1">
      <c r="A25" s="42"/>
      <c r="B25" s="11"/>
      <c r="C25" s="12"/>
      <c r="D25" s="6"/>
      <c r="E25" s="7">
        <v>0</v>
      </c>
      <c r="F25" s="7">
        <v>0</v>
      </c>
      <c r="G25" s="7">
        <v>0</v>
      </c>
      <c r="H25" s="10">
        <v>0</v>
      </c>
      <c r="I25" s="9">
        <f t="shared" si="2"/>
        <v>0</v>
      </c>
      <c r="J25">
        <f t="shared" si="3"/>
        <v>0</v>
      </c>
    </row>
    <row r="26" spans="1:10" ht="15.75" thickBot="1">
      <c r="A26" s="42"/>
      <c r="B26" s="11"/>
      <c r="C26" s="12"/>
      <c r="D26" s="6"/>
      <c r="E26" s="7">
        <v>0</v>
      </c>
      <c r="F26" s="7">
        <v>0</v>
      </c>
      <c r="G26" s="7">
        <v>0</v>
      </c>
      <c r="H26" s="10">
        <v>0</v>
      </c>
      <c r="I26" s="9">
        <f t="shared" si="2"/>
        <v>0</v>
      </c>
      <c r="J26">
        <f t="shared" si="3"/>
        <v>0</v>
      </c>
    </row>
    <row r="27" spans="1:10" ht="15.75" thickBot="1">
      <c r="A27" s="42"/>
      <c r="B27" s="11"/>
      <c r="C27" s="12"/>
      <c r="D27" s="6"/>
      <c r="E27" s="7">
        <v>0</v>
      </c>
      <c r="F27" s="7">
        <v>0</v>
      </c>
      <c r="G27" s="7">
        <v>0</v>
      </c>
      <c r="H27" s="10">
        <v>0</v>
      </c>
      <c r="I27" s="9">
        <f t="shared" si="2"/>
        <v>0</v>
      </c>
      <c r="J27">
        <f t="shared" si="3"/>
        <v>0</v>
      </c>
    </row>
    <row r="28" spans="1:10" ht="15.75" thickBot="1">
      <c r="A28" s="42"/>
      <c r="B28" s="11"/>
      <c r="C28" s="12"/>
      <c r="D28" s="6"/>
      <c r="E28" s="7">
        <v>0</v>
      </c>
      <c r="F28" s="7">
        <v>0</v>
      </c>
      <c r="G28" s="7">
        <v>0</v>
      </c>
      <c r="H28" s="10">
        <v>0</v>
      </c>
      <c r="I28" s="9">
        <f t="shared" si="2"/>
        <v>0</v>
      </c>
      <c r="J28">
        <f t="shared" si="3"/>
        <v>0</v>
      </c>
    </row>
    <row r="29" spans="1:10" ht="15.75" thickBot="1">
      <c r="A29" s="42"/>
      <c r="B29" s="11"/>
      <c r="C29" s="12"/>
      <c r="D29" s="6"/>
      <c r="E29" s="7">
        <v>0</v>
      </c>
      <c r="F29" s="7">
        <v>0</v>
      </c>
      <c r="G29" s="7">
        <v>0</v>
      </c>
      <c r="H29" s="10">
        <v>0</v>
      </c>
      <c r="I29" s="9">
        <f t="shared" si="2"/>
        <v>0</v>
      </c>
      <c r="J29">
        <f t="shared" si="3"/>
        <v>0</v>
      </c>
    </row>
    <row r="31" spans="1:10">
      <c r="C31" s="6"/>
      <c r="D31" s="30"/>
      <c r="E31" s="6"/>
      <c r="F31" s="6"/>
      <c r="G31" s="6"/>
      <c r="H31" s="6"/>
      <c r="I31" s="6"/>
    </row>
    <row r="35" spans="3:8">
      <c r="C35" s="6" t="s">
        <v>58</v>
      </c>
      <c r="D35" s="30"/>
      <c r="E35" s="6">
        <f>COUNTIF(E2:E33,"&gt;0")</f>
        <v>4</v>
      </c>
      <c r="F35" s="6">
        <f t="shared" ref="F35:H35" si="4">COUNTIF(F2:F33,"&gt;0")</f>
        <v>7</v>
      </c>
      <c r="G35" s="6">
        <f t="shared" si="4"/>
        <v>4</v>
      </c>
      <c r="H35" s="6">
        <f t="shared" si="4"/>
        <v>8</v>
      </c>
    </row>
  </sheetData>
  <sortState ref="B2:J12">
    <sortCondition descending="1" ref="I2:I12"/>
  </sortState>
  <mergeCells count="1">
    <mergeCell ref="A2:A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selection activeCell="B2" sqref="B2:C20"/>
    </sheetView>
  </sheetViews>
  <sheetFormatPr defaultRowHeight="15"/>
  <cols>
    <col min="3" max="3" width="23.85546875" customWidth="1"/>
    <col min="4" max="4" width="8.42578125" customWidth="1"/>
  </cols>
  <sheetData>
    <row r="1" spans="1:11" ht="54" thickBot="1">
      <c r="A1" s="1"/>
      <c r="B1" s="2" t="s">
        <v>1</v>
      </c>
      <c r="C1" s="2" t="s">
        <v>0</v>
      </c>
      <c r="D1" s="1"/>
      <c r="E1" s="3">
        <v>42401</v>
      </c>
      <c r="F1" s="3">
        <v>42408</v>
      </c>
      <c r="G1" s="3">
        <v>42415</v>
      </c>
      <c r="H1" s="22">
        <v>42422</v>
      </c>
      <c r="I1" s="23">
        <v>42429</v>
      </c>
      <c r="J1" s="5"/>
    </row>
    <row r="2" spans="1:11" ht="15.75" thickBot="1">
      <c r="A2" s="42" t="s">
        <v>2</v>
      </c>
      <c r="B2" s="18">
        <v>904</v>
      </c>
      <c r="C2" s="19" t="s">
        <v>56</v>
      </c>
      <c r="D2" s="6"/>
      <c r="E2" s="7">
        <v>41</v>
      </c>
      <c r="F2" s="7">
        <v>34</v>
      </c>
      <c r="G2" s="7">
        <v>36</v>
      </c>
      <c r="H2" s="32">
        <v>44</v>
      </c>
      <c r="I2" s="32">
        <v>45</v>
      </c>
      <c r="J2" s="9">
        <f t="shared" ref="J2:J20" si="0">SUM(LARGE(E2:I2,1)+LARGE(E2:I2,2)+LARGE(E2:I2,3))</f>
        <v>130</v>
      </c>
      <c r="K2">
        <f t="shared" ref="K2:K20" si="1">SUM(E2:I2)/225</f>
        <v>0.88888888888888884</v>
      </c>
    </row>
    <row r="3" spans="1:11" ht="15.75" thickBot="1">
      <c r="A3" s="42"/>
      <c r="B3" s="20">
        <v>471</v>
      </c>
      <c r="C3" s="21" t="s">
        <v>55</v>
      </c>
      <c r="D3" s="6"/>
      <c r="E3" s="8">
        <v>40</v>
      </c>
      <c r="F3" s="8">
        <v>38</v>
      </c>
      <c r="G3" s="7">
        <v>36</v>
      </c>
      <c r="H3" s="10">
        <v>39</v>
      </c>
      <c r="I3" s="10">
        <v>0</v>
      </c>
      <c r="J3" s="9">
        <f t="shared" si="0"/>
        <v>117</v>
      </c>
      <c r="K3">
        <f t="shared" si="1"/>
        <v>0.68</v>
      </c>
    </row>
    <row r="4" spans="1:11" ht="15.75" thickBot="1">
      <c r="A4" s="42"/>
      <c r="B4" s="11">
        <v>191</v>
      </c>
      <c r="C4" s="12" t="s">
        <v>5</v>
      </c>
      <c r="D4" s="6"/>
      <c r="E4" s="7">
        <v>38</v>
      </c>
      <c r="F4" s="7">
        <v>0</v>
      </c>
      <c r="G4" s="7">
        <v>28</v>
      </c>
      <c r="H4" s="10">
        <v>38</v>
      </c>
      <c r="I4" s="10">
        <v>0</v>
      </c>
      <c r="J4" s="9">
        <f t="shared" si="0"/>
        <v>104</v>
      </c>
      <c r="K4">
        <f t="shared" si="1"/>
        <v>0.4622222222222222</v>
      </c>
    </row>
    <row r="5" spans="1:11" ht="15.75" thickBot="1">
      <c r="A5" s="42"/>
      <c r="B5" s="11">
        <v>13</v>
      </c>
      <c r="C5" s="12" t="s">
        <v>3</v>
      </c>
      <c r="D5" s="6"/>
      <c r="E5" s="7">
        <v>29</v>
      </c>
      <c r="F5" s="7">
        <v>38</v>
      </c>
      <c r="G5" s="7">
        <v>24</v>
      </c>
      <c r="H5" s="10">
        <v>26</v>
      </c>
      <c r="I5" s="10">
        <v>26</v>
      </c>
      <c r="J5" s="9">
        <f t="shared" si="0"/>
        <v>93</v>
      </c>
      <c r="K5">
        <f t="shared" si="1"/>
        <v>0.63555555555555554</v>
      </c>
    </row>
    <row r="6" spans="1:11" ht="15.75" thickBot="1">
      <c r="A6" s="42"/>
      <c r="B6" s="11">
        <v>73</v>
      </c>
      <c r="C6" s="12" t="s">
        <v>19</v>
      </c>
      <c r="D6" s="6"/>
      <c r="E6" s="7">
        <v>27</v>
      </c>
      <c r="F6" s="7">
        <v>25</v>
      </c>
      <c r="G6" s="7">
        <v>20</v>
      </c>
      <c r="H6" s="10">
        <v>27</v>
      </c>
      <c r="I6" s="10">
        <v>0</v>
      </c>
      <c r="J6" s="9">
        <f t="shared" si="0"/>
        <v>79</v>
      </c>
      <c r="K6">
        <f t="shared" si="1"/>
        <v>0.44</v>
      </c>
    </row>
    <row r="7" spans="1:11" ht="15.75" thickBot="1">
      <c r="A7" s="42"/>
      <c r="B7" s="11">
        <v>121</v>
      </c>
      <c r="C7" s="12" t="s">
        <v>18</v>
      </c>
      <c r="D7" s="6"/>
      <c r="E7" s="7">
        <v>0</v>
      </c>
      <c r="F7" s="7">
        <v>22</v>
      </c>
      <c r="G7" s="7">
        <v>0</v>
      </c>
      <c r="H7" s="10">
        <v>0</v>
      </c>
      <c r="I7" s="10">
        <v>32</v>
      </c>
      <c r="J7" s="9">
        <f t="shared" si="0"/>
        <v>54</v>
      </c>
      <c r="K7">
        <f t="shared" si="1"/>
        <v>0.24</v>
      </c>
    </row>
    <row r="8" spans="1:11" ht="15.75" thickBot="1">
      <c r="A8" s="42"/>
      <c r="B8" s="11">
        <v>515</v>
      </c>
      <c r="C8" s="12" t="s">
        <v>6</v>
      </c>
      <c r="D8" s="6"/>
      <c r="E8" s="7">
        <v>0</v>
      </c>
      <c r="F8" s="7">
        <v>33</v>
      </c>
      <c r="G8" s="7">
        <v>14</v>
      </c>
      <c r="H8" s="10">
        <v>0</v>
      </c>
      <c r="I8" s="10">
        <v>0</v>
      </c>
      <c r="J8" s="9">
        <f t="shared" si="0"/>
        <v>47</v>
      </c>
      <c r="K8">
        <f t="shared" si="1"/>
        <v>0.2088888888888889</v>
      </c>
    </row>
    <row r="9" spans="1:11" ht="15.75" thickBot="1">
      <c r="A9" s="42"/>
      <c r="B9" s="11">
        <v>120</v>
      </c>
      <c r="C9" s="12" t="s">
        <v>20</v>
      </c>
      <c r="D9" s="6"/>
      <c r="E9" s="7">
        <v>0</v>
      </c>
      <c r="F9" s="7">
        <v>20</v>
      </c>
      <c r="G9" s="7">
        <v>0</v>
      </c>
      <c r="H9" s="10">
        <v>0</v>
      </c>
      <c r="I9" s="10">
        <v>24</v>
      </c>
      <c r="J9" s="9">
        <f t="shared" si="0"/>
        <v>44</v>
      </c>
      <c r="K9">
        <f t="shared" si="1"/>
        <v>0.19555555555555557</v>
      </c>
    </row>
    <row r="10" spans="1:11" ht="15.75" thickBot="1">
      <c r="A10" s="42"/>
      <c r="B10" s="11">
        <v>556</v>
      </c>
      <c r="C10" s="12" t="s">
        <v>24</v>
      </c>
      <c r="D10" s="6"/>
      <c r="E10" s="7">
        <v>0</v>
      </c>
      <c r="F10" s="7">
        <v>0</v>
      </c>
      <c r="G10" s="7">
        <v>43</v>
      </c>
      <c r="H10" s="10">
        <v>0</v>
      </c>
      <c r="I10" s="10">
        <v>0</v>
      </c>
      <c r="J10" s="9">
        <f t="shared" si="0"/>
        <v>43</v>
      </c>
      <c r="K10">
        <f t="shared" si="1"/>
        <v>0.19111111111111112</v>
      </c>
    </row>
    <row r="11" spans="1:11" ht="15.75" thickBot="1">
      <c r="A11" s="42"/>
      <c r="B11" s="11">
        <v>1</v>
      </c>
      <c r="C11" s="12" t="s">
        <v>9</v>
      </c>
      <c r="D11" s="6"/>
      <c r="E11" s="7">
        <v>0</v>
      </c>
      <c r="F11" s="7">
        <v>0</v>
      </c>
      <c r="G11" s="8">
        <v>43</v>
      </c>
      <c r="H11" s="10">
        <v>0</v>
      </c>
      <c r="I11" s="10">
        <v>0</v>
      </c>
      <c r="J11" s="9">
        <f t="shared" si="0"/>
        <v>43</v>
      </c>
      <c r="K11">
        <f t="shared" si="1"/>
        <v>0.19111111111111112</v>
      </c>
    </row>
    <row r="12" spans="1:11" ht="15.75" thickBot="1">
      <c r="A12" s="42"/>
      <c r="B12" s="11">
        <v>491</v>
      </c>
      <c r="C12" s="12" t="s">
        <v>22</v>
      </c>
      <c r="D12" s="6"/>
      <c r="E12" s="7">
        <v>0</v>
      </c>
      <c r="F12" s="7">
        <v>0</v>
      </c>
      <c r="G12" s="7">
        <v>0</v>
      </c>
      <c r="H12" s="10">
        <v>0</v>
      </c>
      <c r="I12" s="10">
        <v>43</v>
      </c>
      <c r="J12" s="9">
        <f t="shared" si="0"/>
        <v>43</v>
      </c>
      <c r="K12">
        <f t="shared" si="1"/>
        <v>0.19111111111111112</v>
      </c>
    </row>
    <row r="13" spans="1:11" ht="15.75" thickBot="1">
      <c r="A13" s="42"/>
      <c r="B13" s="11">
        <v>422</v>
      </c>
      <c r="C13" s="12" t="s">
        <v>62</v>
      </c>
      <c r="D13" s="6"/>
      <c r="E13" s="7">
        <v>0</v>
      </c>
      <c r="F13" s="7">
        <v>14</v>
      </c>
      <c r="G13" s="7">
        <v>19</v>
      </c>
      <c r="H13" s="10">
        <v>0</v>
      </c>
      <c r="I13" s="10">
        <v>0</v>
      </c>
      <c r="J13" s="9">
        <f t="shared" si="0"/>
        <v>33</v>
      </c>
      <c r="K13">
        <f t="shared" si="1"/>
        <v>0.14666666666666667</v>
      </c>
    </row>
    <row r="14" spans="1:11" ht="15.75" thickBot="1">
      <c r="A14" s="42"/>
      <c r="B14" s="11">
        <v>259</v>
      </c>
      <c r="C14" s="12" t="s">
        <v>63</v>
      </c>
      <c r="D14" s="6"/>
      <c r="E14" s="7">
        <v>0</v>
      </c>
      <c r="F14" s="7">
        <v>0</v>
      </c>
      <c r="G14" s="7">
        <v>19</v>
      </c>
      <c r="H14" s="10">
        <v>0</v>
      </c>
      <c r="I14" s="10">
        <v>0</v>
      </c>
      <c r="J14" s="9">
        <f t="shared" si="0"/>
        <v>19</v>
      </c>
      <c r="K14">
        <f t="shared" si="1"/>
        <v>8.4444444444444447E-2</v>
      </c>
    </row>
    <row r="15" spans="1:11" ht="15.75" thickBot="1">
      <c r="A15" s="42"/>
      <c r="B15" s="11">
        <v>183</v>
      </c>
      <c r="C15" s="12" t="s">
        <v>61</v>
      </c>
      <c r="D15" s="6"/>
      <c r="E15" s="7">
        <v>0</v>
      </c>
      <c r="F15" s="7">
        <v>18</v>
      </c>
      <c r="G15" s="7">
        <v>0</v>
      </c>
      <c r="H15" s="10">
        <v>0</v>
      </c>
      <c r="I15" s="10">
        <v>0</v>
      </c>
      <c r="J15" s="9">
        <f t="shared" si="0"/>
        <v>18</v>
      </c>
      <c r="K15">
        <f t="shared" si="1"/>
        <v>0.08</v>
      </c>
    </row>
    <row r="16" spans="1:11" ht="15.75" thickBot="1">
      <c r="A16" s="42"/>
      <c r="B16" s="11">
        <v>192</v>
      </c>
      <c r="C16" s="12" t="s">
        <v>8</v>
      </c>
      <c r="D16" s="6"/>
      <c r="E16" s="7">
        <v>0</v>
      </c>
      <c r="F16" s="7">
        <v>0</v>
      </c>
      <c r="G16" s="7">
        <v>18</v>
      </c>
      <c r="H16" s="10">
        <v>0</v>
      </c>
      <c r="I16" s="10">
        <v>0</v>
      </c>
      <c r="J16" s="9">
        <f t="shared" si="0"/>
        <v>18</v>
      </c>
      <c r="K16">
        <f t="shared" si="1"/>
        <v>0.08</v>
      </c>
    </row>
    <row r="17" spans="1:11" ht="15.75" thickBot="1">
      <c r="A17" s="42"/>
      <c r="B17" s="11">
        <v>150</v>
      </c>
      <c r="C17" s="12" t="s">
        <v>15</v>
      </c>
      <c r="D17" s="6"/>
      <c r="E17" s="7">
        <v>0</v>
      </c>
      <c r="F17" s="7">
        <v>0</v>
      </c>
      <c r="G17" s="7">
        <v>0</v>
      </c>
      <c r="H17" s="10">
        <v>0</v>
      </c>
      <c r="I17" s="10">
        <v>0</v>
      </c>
      <c r="J17" s="9">
        <f t="shared" si="0"/>
        <v>0</v>
      </c>
      <c r="K17">
        <f t="shared" si="1"/>
        <v>0</v>
      </c>
    </row>
    <row r="18" spans="1:11" ht="15.75" thickBot="1">
      <c r="A18" s="42"/>
      <c r="B18" s="11">
        <v>56</v>
      </c>
      <c r="C18" s="12" t="s">
        <v>60</v>
      </c>
      <c r="D18" s="6"/>
      <c r="E18" s="7">
        <v>0</v>
      </c>
      <c r="F18" s="7">
        <v>0</v>
      </c>
      <c r="G18" s="7">
        <v>0</v>
      </c>
      <c r="H18" s="10">
        <v>0</v>
      </c>
      <c r="I18" s="10">
        <v>0</v>
      </c>
      <c r="J18" s="9">
        <f t="shared" si="0"/>
        <v>0</v>
      </c>
      <c r="K18">
        <f t="shared" si="1"/>
        <v>0</v>
      </c>
    </row>
    <row r="19" spans="1:11" ht="15.75" thickBot="1">
      <c r="A19" s="42"/>
      <c r="B19" s="11">
        <v>674</v>
      </c>
      <c r="C19" s="12" t="s">
        <v>59</v>
      </c>
      <c r="D19" s="6"/>
      <c r="E19" s="7">
        <v>0</v>
      </c>
      <c r="F19" s="7">
        <v>0</v>
      </c>
      <c r="G19" s="7">
        <v>0</v>
      </c>
      <c r="H19" s="10">
        <v>0</v>
      </c>
      <c r="I19" s="10">
        <v>0</v>
      </c>
      <c r="J19" s="9">
        <f t="shared" si="0"/>
        <v>0</v>
      </c>
      <c r="K19">
        <f t="shared" si="1"/>
        <v>0</v>
      </c>
    </row>
    <row r="20" spans="1:11" ht="15.75" thickBot="1">
      <c r="A20" s="42"/>
      <c r="B20" s="11">
        <v>175</v>
      </c>
      <c r="C20" s="12" t="s">
        <v>14</v>
      </c>
      <c r="D20" s="6"/>
      <c r="E20" s="7">
        <v>0</v>
      </c>
      <c r="F20" s="7">
        <v>0</v>
      </c>
      <c r="G20" s="7">
        <v>0</v>
      </c>
      <c r="H20" s="10">
        <v>0</v>
      </c>
      <c r="I20" s="10">
        <v>0</v>
      </c>
      <c r="J20" s="9">
        <f t="shared" si="0"/>
        <v>0</v>
      </c>
      <c r="K20">
        <f t="shared" si="1"/>
        <v>0</v>
      </c>
    </row>
    <row r="21" spans="1:11" ht="15.75" thickBot="1">
      <c r="A21" s="42"/>
      <c r="B21" s="11"/>
      <c r="C21" s="12"/>
      <c r="D21" s="6"/>
      <c r="E21" s="7">
        <v>0</v>
      </c>
      <c r="F21" s="7">
        <v>0</v>
      </c>
      <c r="G21" s="7">
        <v>0</v>
      </c>
      <c r="H21" s="10">
        <v>0</v>
      </c>
      <c r="I21" s="10">
        <v>0</v>
      </c>
      <c r="J21" s="9">
        <f t="shared" ref="J21:J29" si="2">SUM(LARGE(E21:I21,1)+LARGE(E21:I21,2)+LARGE(E21:I21,3))</f>
        <v>0</v>
      </c>
      <c r="K21">
        <f t="shared" ref="K21:K29" si="3">SUM(E21:I21)/225</f>
        <v>0</v>
      </c>
    </row>
    <row r="22" spans="1:11" ht="15.75" thickBot="1">
      <c r="A22" s="42"/>
      <c r="B22" s="11"/>
      <c r="C22" s="12"/>
      <c r="D22" s="6"/>
      <c r="E22" s="7">
        <v>0</v>
      </c>
      <c r="F22" s="7">
        <v>0</v>
      </c>
      <c r="G22" s="7">
        <v>0</v>
      </c>
      <c r="H22" s="10">
        <v>0</v>
      </c>
      <c r="I22" s="10">
        <v>0</v>
      </c>
      <c r="J22" s="9">
        <f t="shared" si="2"/>
        <v>0</v>
      </c>
      <c r="K22">
        <f t="shared" si="3"/>
        <v>0</v>
      </c>
    </row>
    <row r="23" spans="1:11" ht="15.75" thickBot="1">
      <c r="A23" s="42"/>
      <c r="B23" s="11"/>
      <c r="C23" s="12"/>
      <c r="D23" s="6"/>
      <c r="E23" s="7">
        <v>0</v>
      </c>
      <c r="F23" s="7">
        <v>0</v>
      </c>
      <c r="G23" s="7">
        <v>0</v>
      </c>
      <c r="H23" s="10">
        <v>0</v>
      </c>
      <c r="I23" s="10">
        <v>0</v>
      </c>
      <c r="J23" s="9">
        <f t="shared" si="2"/>
        <v>0</v>
      </c>
      <c r="K23">
        <f t="shared" si="3"/>
        <v>0</v>
      </c>
    </row>
    <row r="24" spans="1:11" ht="15.75" thickBot="1">
      <c r="A24" s="42"/>
      <c r="B24" s="11"/>
      <c r="C24" s="12"/>
      <c r="D24" s="6"/>
      <c r="E24" s="7">
        <v>0</v>
      </c>
      <c r="F24" s="7">
        <v>0</v>
      </c>
      <c r="G24" s="7">
        <v>0</v>
      </c>
      <c r="H24" s="10">
        <v>0</v>
      </c>
      <c r="I24" s="10">
        <v>0</v>
      </c>
      <c r="J24" s="9">
        <f t="shared" si="2"/>
        <v>0</v>
      </c>
      <c r="K24">
        <f t="shared" si="3"/>
        <v>0</v>
      </c>
    </row>
    <row r="25" spans="1:11" ht="15.75" thickBot="1">
      <c r="A25" s="42"/>
      <c r="B25" s="11"/>
      <c r="C25" s="12"/>
      <c r="D25" s="6"/>
      <c r="E25" s="7">
        <v>0</v>
      </c>
      <c r="F25" s="7">
        <v>0</v>
      </c>
      <c r="G25" s="7">
        <v>0</v>
      </c>
      <c r="H25" s="10">
        <v>0</v>
      </c>
      <c r="I25" s="10">
        <v>0</v>
      </c>
      <c r="J25" s="9">
        <f t="shared" si="2"/>
        <v>0</v>
      </c>
      <c r="K25">
        <f t="shared" si="3"/>
        <v>0</v>
      </c>
    </row>
    <row r="26" spans="1:11" ht="15.75" thickBot="1">
      <c r="A26" s="42"/>
      <c r="B26" s="11"/>
      <c r="C26" s="12"/>
      <c r="D26" s="6"/>
      <c r="E26" s="7">
        <v>0</v>
      </c>
      <c r="F26" s="7">
        <v>0</v>
      </c>
      <c r="G26" s="7">
        <v>0</v>
      </c>
      <c r="H26" s="10">
        <v>0</v>
      </c>
      <c r="I26" s="10">
        <v>0</v>
      </c>
      <c r="J26" s="9">
        <f t="shared" si="2"/>
        <v>0</v>
      </c>
      <c r="K26">
        <f t="shared" si="3"/>
        <v>0</v>
      </c>
    </row>
    <row r="27" spans="1:11" ht="15.75" thickBot="1">
      <c r="A27" s="42"/>
      <c r="B27" s="11"/>
      <c r="C27" s="12"/>
      <c r="D27" s="6"/>
      <c r="E27" s="7">
        <v>0</v>
      </c>
      <c r="F27" s="7">
        <v>0</v>
      </c>
      <c r="G27" s="7">
        <v>0</v>
      </c>
      <c r="H27" s="10">
        <v>0</v>
      </c>
      <c r="I27" s="10">
        <v>0</v>
      </c>
      <c r="J27" s="9">
        <f t="shared" si="2"/>
        <v>0</v>
      </c>
      <c r="K27">
        <f t="shared" si="3"/>
        <v>0</v>
      </c>
    </row>
    <row r="28" spans="1:11" ht="15.75" thickBot="1">
      <c r="A28" s="42"/>
      <c r="B28" s="11"/>
      <c r="C28" s="12"/>
      <c r="D28" s="6"/>
      <c r="E28" s="7">
        <v>0</v>
      </c>
      <c r="F28" s="7">
        <v>0</v>
      </c>
      <c r="G28" s="7">
        <v>0</v>
      </c>
      <c r="H28" s="10">
        <v>0</v>
      </c>
      <c r="I28" s="10">
        <v>0</v>
      </c>
      <c r="J28" s="9">
        <f t="shared" si="2"/>
        <v>0</v>
      </c>
      <c r="K28">
        <f t="shared" si="3"/>
        <v>0</v>
      </c>
    </row>
    <row r="29" spans="1:11" ht="15.75" thickBot="1">
      <c r="A29" s="42"/>
      <c r="B29" s="11"/>
      <c r="C29" s="12"/>
      <c r="D29" s="6"/>
      <c r="E29" s="7">
        <v>0</v>
      </c>
      <c r="F29" s="7">
        <v>0</v>
      </c>
      <c r="G29" s="7">
        <v>0</v>
      </c>
      <c r="H29" s="10">
        <v>0</v>
      </c>
      <c r="I29" s="10">
        <v>0</v>
      </c>
      <c r="J29" s="9">
        <f t="shared" si="2"/>
        <v>0</v>
      </c>
      <c r="K29">
        <f t="shared" si="3"/>
        <v>0</v>
      </c>
    </row>
    <row r="35" spans="3:8">
      <c r="C35" s="6" t="s">
        <v>58</v>
      </c>
      <c r="D35" s="30"/>
      <c r="E35" s="6">
        <f>COUNTIF(E2:E33,"&gt;0")</f>
        <v>5</v>
      </c>
      <c r="F35" s="6">
        <f t="shared" ref="F35:H35" si="4">COUNTIF(F2:F33,"&gt;0")</f>
        <v>9</v>
      </c>
      <c r="G35" s="6">
        <f t="shared" si="4"/>
        <v>11</v>
      </c>
      <c r="H35" s="6">
        <f t="shared" si="4"/>
        <v>5</v>
      </c>
    </row>
  </sheetData>
  <sortState ref="B2:K20">
    <sortCondition descending="1" ref="J2:J20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K35" sqref="K35"/>
    </sheetView>
  </sheetViews>
  <sheetFormatPr defaultRowHeight="15"/>
  <cols>
    <col min="2" max="2" width="11.85546875" customWidth="1"/>
    <col min="3" max="3" width="34.7109375" customWidth="1"/>
    <col min="5" max="5" width="11.140625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42436</v>
      </c>
      <c r="F1" s="3">
        <v>42443</v>
      </c>
      <c r="G1" s="3">
        <v>42450</v>
      </c>
      <c r="H1" s="4">
        <v>42457</v>
      </c>
      <c r="I1" s="5"/>
    </row>
    <row r="2" spans="1:10" ht="15.75" thickBot="1">
      <c r="A2" s="42" t="s">
        <v>2</v>
      </c>
      <c r="B2" s="18">
        <v>471</v>
      </c>
      <c r="C2" s="19" t="s">
        <v>55</v>
      </c>
      <c r="D2" s="16"/>
      <c r="E2" s="7">
        <v>32</v>
      </c>
      <c r="F2" s="8">
        <v>42</v>
      </c>
      <c r="G2" s="8">
        <v>45</v>
      </c>
      <c r="H2" s="24">
        <v>0</v>
      </c>
      <c r="I2" s="9">
        <f t="shared" ref="I2:I20" si="0">SUM(LARGE(E2:H2,1)+LARGE(E2:H2,2)+LARGE(E2:H2,3))</f>
        <v>119</v>
      </c>
      <c r="J2">
        <f t="shared" ref="J2:J20" si="1">SUM(E2:H2)/180</f>
        <v>0.66111111111111109</v>
      </c>
    </row>
    <row r="3" spans="1:10" ht="15.75" thickBot="1">
      <c r="A3" s="42"/>
      <c r="B3" s="20">
        <v>13</v>
      </c>
      <c r="C3" s="21" t="s">
        <v>3</v>
      </c>
      <c r="D3" s="6"/>
      <c r="E3" s="7">
        <v>25</v>
      </c>
      <c r="F3" s="7">
        <v>36</v>
      </c>
      <c r="G3" s="7">
        <v>20</v>
      </c>
      <c r="H3" s="24">
        <v>0</v>
      </c>
      <c r="I3" s="9">
        <f t="shared" si="0"/>
        <v>81</v>
      </c>
      <c r="J3">
        <f t="shared" si="1"/>
        <v>0.45</v>
      </c>
    </row>
    <row r="4" spans="1:10" ht="15.75" thickBot="1">
      <c r="A4" s="42"/>
      <c r="B4" s="11">
        <v>191</v>
      </c>
      <c r="C4" s="12" t="s">
        <v>5</v>
      </c>
      <c r="D4" s="6"/>
      <c r="E4" s="7">
        <v>37</v>
      </c>
      <c r="F4" s="7">
        <v>0</v>
      </c>
      <c r="G4" s="7">
        <v>25</v>
      </c>
      <c r="H4" s="24">
        <v>0</v>
      </c>
      <c r="I4" s="9">
        <f t="shared" si="0"/>
        <v>62</v>
      </c>
      <c r="J4">
        <f t="shared" si="1"/>
        <v>0.34444444444444444</v>
      </c>
    </row>
    <row r="5" spans="1:10" ht="15.75" thickBot="1">
      <c r="A5" s="42"/>
      <c r="B5" s="11">
        <v>183</v>
      </c>
      <c r="C5" s="12" t="s">
        <v>61</v>
      </c>
      <c r="D5" s="6"/>
      <c r="E5" s="7">
        <v>0</v>
      </c>
      <c r="F5" s="7">
        <v>41</v>
      </c>
      <c r="G5" s="7">
        <v>16</v>
      </c>
      <c r="H5" s="24">
        <v>0</v>
      </c>
      <c r="I5" s="9">
        <f t="shared" si="0"/>
        <v>57</v>
      </c>
      <c r="J5">
        <f t="shared" si="1"/>
        <v>0.31666666666666665</v>
      </c>
    </row>
    <row r="6" spans="1:10" ht="15.75" thickBot="1">
      <c r="A6" s="42"/>
      <c r="B6" s="11">
        <v>120</v>
      </c>
      <c r="C6" s="12" t="s">
        <v>20</v>
      </c>
      <c r="D6" s="6"/>
      <c r="E6" s="7">
        <v>22</v>
      </c>
      <c r="F6" s="7">
        <v>0</v>
      </c>
      <c r="G6" s="7">
        <v>34</v>
      </c>
      <c r="H6" s="24">
        <v>0</v>
      </c>
      <c r="I6" s="9">
        <f t="shared" si="0"/>
        <v>56</v>
      </c>
      <c r="J6">
        <f t="shared" si="1"/>
        <v>0.31111111111111112</v>
      </c>
    </row>
    <row r="7" spans="1:10" ht="15.75" thickBot="1">
      <c r="A7" s="42"/>
      <c r="B7" s="11">
        <v>73</v>
      </c>
      <c r="C7" s="12" t="s">
        <v>19</v>
      </c>
      <c r="D7" s="6"/>
      <c r="E7" s="7">
        <v>25</v>
      </c>
      <c r="F7" s="7">
        <v>0</v>
      </c>
      <c r="G7" s="7">
        <v>25</v>
      </c>
      <c r="H7" s="24">
        <v>0</v>
      </c>
      <c r="I7" s="9">
        <f t="shared" si="0"/>
        <v>50</v>
      </c>
      <c r="J7">
        <f t="shared" si="1"/>
        <v>0.27777777777777779</v>
      </c>
    </row>
    <row r="8" spans="1:10" ht="15.75" thickBot="1">
      <c r="A8" s="42"/>
      <c r="B8" s="11">
        <v>904</v>
      </c>
      <c r="C8" s="12" t="s">
        <v>56</v>
      </c>
      <c r="D8" s="6"/>
      <c r="E8" s="8">
        <v>45</v>
      </c>
      <c r="F8" s="7">
        <v>0</v>
      </c>
      <c r="G8" s="7">
        <v>0</v>
      </c>
      <c r="H8" s="24">
        <v>0</v>
      </c>
      <c r="I8" s="9">
        <f t="shared" si="0"/>
        <v>45</v>
      </c>
      <c r="J8">
        <f t="shared" si="1"/>
        <v>0.25</v>
      </c>
    </row>
    <row r="9" spans="1:10" ht="15.75" thickBot="1">
      <c r="A9" s="42"/>
      <c r="B9" s="11">
        <v>674</v>
      </c>
      <c r="C9" s="12" t="s">
        <v>59</v>
      </c>
      <c r="D9" s="6"/>
      <c r="E9" s="7">
        <v>15</v>
      </c>
      <c r="F9" s="7">
        <v>29</v>
      </c>
      <c r="G9" s="7">
        <v>0</v>
      </c>
      <c r="H9" s="24">
        <v>0</v>
      </c>
      <c r="I9" s="9">
        <f t="shared" si="0"/>
        <v>44</v>
      </c>
      <c r="J9">
        <f t="shared" si="1"/>
        <v>0.24444444444444444</v>
      </c>
    </row>
    <row r="10" spans="1:10" ht="15.75" thickBot="1">
      <c r="A10" s="42"/>
      <c r="B10" s="11">
        <v>150</v>
      </c>
      <c r="C10" s="12" t="s">
        <v>15</v>
      </c>
      <c r="D10" s="6"/>
      <c r="E10" s="7">
        <v>38</v>
      </c>
      <c r="F10" s="7">
        <v>0</v>
      </c>
      <c r="G10" s="7">
        <v>0</v>
      </c>
      <c r="H10" s="24">
        <v>0</v>
      </c>
      <c r="I10" s="9">
        <f t="shared" si="0"/>
        <v>38</v>
      </c>
      <c r="J10">
        <f t="shared" si="1"/>
        <v>0.21111111111111111</v>
      </c>
    </row>
    <row r="11" spans="1:10" ht="15.75" thickBot="1">
      <c r="A11" s="42"/>
      <c r="B11" s="11">
        <v>121</v>
      </c>
      <c r="C11" s="12" t="s">
        <v>18</v>
      </c>
      <c r="D11" s="6"/>
      <c r="E11" s="7">
        <v>0</v>
      </c>
      <c r="F11" s="7">
        <v>0</v>
      </c>
      <c r="G11" s="7">
        <v>37</v>
      </c>
      <c r="H11" s="24">
        <v>0</v>
      </c>
      <c r="I11" s="9">
        <f t="shared" si="0"/>
        <v>37</v>
      </c>
      <c r="J11">
        <f t="shared" si="1"/>
        <v>0.20555555555555555</v>
      </c>
    </row>
    <row r="12" spans="1:10" ht="15.75" thickBot="1">
      <c r="A12" s="42"/>
      <c r="B12" s="11">
        <v>515</v>
      </c>
      <c r="C12" s="12" t="s">
        <v>6</v>
      </c>
      <c r="D12" s="6"/>
      <c r="E12" s="7">
        <v>33</v>
      </c>
      <c r="F12" s="7">
        <v>0</v>
      </c>
      <c r="G12" s="7">
        <v>0</v>
      </c>
      <c r="H12" s="24">
        <v>0</v>
      </c>
      <c r="I12" s="9">
        <f t="shared" si="0"/>
        <v>33</v>
      </c>
      <c r="J12">
        <f t="shared" si="1"/>
        <v>0.18333333333333332</v>
      </c>
    </row>
    <row r="13" spans="1:10" ht="15.75" thickBot="1">
      <c r="A13" s="42"/>
      <c r="B13" s="11">
        <v>192</v>
      </c>
      <c r="C13" s="12" t="s">
        <v>8</v>
      </c>
      <c r="D13" s="6"/>
      <c r="E13" s="7">
        <v>0</v>
      </c>
      <c r="F13" s="7">
        <v>0</v>
      </c>
      <c r="G13" s="7">
        <v>26</v>
      </c>
      <c r="H13" s="24">
        <v>0</v>
      </c>
      <c r="I13" s="9">
        <f t="shared" si="0"/>
        <v>26</v>
      </c>
      <c r="J13">
        <f t="shared" si="1"/>
        <v>0.14444444444444443</v>
      </c>
    </row>
    <row r="14" spans="1:10" ht="15.75" thickBot="1">
      <c r="A14" s="42"/>
      <c r="B14" s="11">
        <v>556</v>
      </c>
      <c r="C14" s="12" t="s">
        <v>24</v>
      </c>
      <c r="D14" s="6"/>
      <c r="E14" s="7">
        <v>0</v>
      </c>
      <c r="F14" s="7">
        <v>0</v>
      </c>
      <c r="G14" s="7">
        <v>0</v>
      </c>
      <c r="H14" s="24">
        <v>0</v>
      </c>
      <c r="I14" s="9">
        <f t="shared" si="0"/>
        <v>0</v>
      </c>
      <c r="J14">
        <f t="shared" si="1"/>
        <v>0</v>
      </c>
    </row>
    <row r="15" spans="1:10" ht="15.75" thickBot="1">
      <c r="A15" s="42"/>
      <c r="B15" s="11">
        <v>1</v>
      </c>
      <c r="C15" s="12" t="s">
        <v>9</v>
      </c>
      <c r="D15" s="6"/>
      <c r="E15" s="7">
        <v>0</v>
      </c>
      <c r="F15" s="7">
        <v>0</v>
      </c>
      <c r="G15" s="7">
        <v>0</v>
      </c>
      <c r="H15" s="24">
        <v>0</v>
      </c>
      <c r="I15" s="9">
        <f t="shared" si="0"/>
        <v>0</v>
      </c>
      <c r="J15">
        <f t="shared" si="1"/>
        <v>0</v>
      </c>
    </row>
    <row r="16" spans="1:10" ht="15.75" thickBot="1">
      <c r="A16" s="42"/>
      <c r="B16" s="11">
        <v>491</v>
      </c>
      <c r="C16" s="12" t="s">
        <v>22</v>
      </c>
      <c r="D16" s="6"/>
      <c r="E16" s="7">
        <v>0</v>
      </c>
      <c r="F16" s="7">
        <v>0</v>
      </c>
      <c r="G16" s="7">
        <v>0</v>
      </c>
      <c r="H16" s="24">
        <v>0</v>
      </c>
      <c r="I16" s="9">
        <f t="shared" si="0"/>
        <v>0</v>
      </c>
      <c r="J16">
        <f t="shared" si="1"/>
        <v>0</v>
      </c>
    </row>
    <row r="17" spans="1:10" ht="15.75" thickBot="1">
      <c r="A17" s="42"/>
      <c r="B17" s="11">
        <v>422</v>
      </c>
      <c r="C17" s="12" t="s">
        <v>62</v>
      </c>
      <c r="D17" s="6"/>
      <c r="E17" s="7">
        <v>0</v>
      </c>
      <c r="F17" s="7">
        <v>0</v>
      </c>
      <c r="G17" s="7">
        <v>0</v>
      </c>
      <c r="H17" s="24">
        <v>0</v>
      </c>
      <c r="I17" s="9">
        <f t="shared" si="0"/>
        <v>0</v>
      </c>
      <c r="J17">
        <f t="shared" si="1"/>
        <v>0</v>
      </c>
    </row>
    <row r="18" spans="1:10" ht="15.75" thickBot="1">
      <c r="A18" s="42"/>
      <c r="B18" s="11">
        <v>259</v>
      </c>
      <c r="C18" s="12" t="s">
        <v>63</v>
      </c>
      <c r="D18" s="6"/>
      <c r="E18" s="7">
        <v>0</v>
      </c>
      <c r="F18" s="7">
        <v>0</v>
      </c>
      <c r="G18" s="7">
        <v>0</v>
      </c>
      <c r="H18" s="24">
        <v>0</v>
      </c>
      <c r="I18" s="9">
        <f t="shared" si="0"/>
        <v>0</v>
      </c>
      <c r="J18">
        <f t="shared" si="1"/>
        <v>0</v>
      </c>
    </row>
    <row r="19" spans="1:10" ht="15.75" thickBot="1">
      <c r="A19" s="42"/>
      <c r="B19" s="11">
        <v>56</v>
      </c>
      <c r="C19" s="12" t="s">
        <v>60</v>
      </c>
      <c r="D19" s="6"/>
      <c r="E19" s="7">
        <v>0</v>
      </c>
      <c r="F19" s="7">
        <v>0</v>
      </c>
      <c r="G19" s="7">
        <v>0</v>
      </c>
      <c r="H19" s="24">
        <v>0</v>
      </c>
      <c r="I19" s="9">
        <f t="shared" si="0"/>
        <v>0</v>
      </c>
      <c r="J19">
        <f t="shared" si="1"/>
        <v>0</v>
      </c>
    </row>
    <row r="20" spans="1:10" ht="15.75" thickBot="1">
      <c r="A20" s="42"/>
      <c r="B20" s="11">
        <v>175</v>
      </c>
      <c r="C20" s="12" t="s">
        <v>14</v>
      </c>
      <c r="D20" s="6"/>
      <c r="E20" s="7">
        <v>0</v>
      </c>
      <c r="F20" s="7">
        <v>0</v>
      </c>
      <c r="G20" s="7">
        <v>0</v>
      </c>
      <c r="H20" s="24">
        <v>0</v>
      </c>
      <c r="I20" s="9">
        <f t="shared" si="0"/>
        <v>0</v>
      </c>
      <c r="J20">
        <f t="shared" si="1"/>
        <v>0</v>
      </c>
    </row>
    <row r="21" spans="1:10" ht="15.75" thickBot="1">
      <c r="A21" s="42"/>
      <c r="B21" s="11"/>
      <c r="C21" s="12"/>
      <c r="D21" s="6"/>
      <c r="E21" s="7">
        <v>0</v>
      </c>
      <c r="F21" s="7">
        <v>0</v>
      </c>
      <c r="G21" s="7">
        <v>0</v>
      </c>
      <c r="H21" s="24">
        <v>0</v>
      </c>
      <c r="I21" s="9">
        <f t="shared" ref="I21:I29" si="2">SUM(LARGE(E21:H21,1)+LARGE(E21:H21,2)+LARGE(E21:H21,3))</f>
        <v>0</v>
      </c>
      <c r="J21">
        <f t="shared" ref="J21:J29" si="3">SUM(E21:H21)/180</f>
        <v>0</v>
      </c>
    </row>
    <row r="22" spans="1:10" ht="15.75" thickBot="1">
      <c r="A22" s="42"/>
      <c r="B22" s="11"/>
      <c r="C22" s="12"/>
      <c r="D22" s="6"/>
      <c r="E22" s="7">
        <v>0</v>
      </c>
      <c r="F22" s="7">
        <v>0</v>
      </c>
      <c r="G22" s="7">
        <v>0</v>
      </c>
      <c r="H22" s="24">
        <v>0</v>
      </c>
      <c r="I22" s="9">
        <f t="shared" si="2"/>
        <v>0</v>
      </c>
      <c r="J22">
        <f t="shared" si="3"/>
        <v>0</v>
      </c>
    </row>
    <row r="23" spans="1:10" ht="15.75" thickBot="1">
      <c r="A23" s="42"/>
      <c r="B23" s="11"/>
      <c r="C23" s="12"/>
      <c r="D23" s="6"/>
      <c r="E23" s="7">
        <v>0</v>
      </c>
      <c r="F23" s="7">
        <v>0</v>
      </c>
      <c r="G23" s="7">
        <v>0</v>
      </c>
      <c r="H23" s="24">
        <v>0</v>
      </c>
      <c r="I23" s="9">
        <f t="shared" si="2"/>
        <v>0</v>
      </c>
      <c r="J23">
        <f t="shared" si="3"/>
        <v>0</v>
      </c>
    </row>
    <row r="24" spans="1:10" ht="15.75" thickBot="1">
      <c r="A24" s="42"/>
      <c r="B24" s="11"/>
      <c r="C24" s="12"/>
      <c r="D24" s="6"/>
      <c r="E24" s="7">
        <v>0</v>
      </c>
      <c r="F24" s="7">
        <v>0</v>
      </c>
      <c r="G24" s="7">
        <v>0</v>
      </c>
      <c r="H24" s="24">
        <v>0</v>
      </c>
      <c r="I24" s="9">
        <f t="shared" si="2"/>
        <v>0</v>
      </c>
      <c r="J24">
        <f t="shared" si="3"/>
        <v>0</v>
      </c>
    </row>
    <row r="25" spans="1:10" ht="15.75" thickBot="1">
      <c r="A25" s="42"/>
      <c r="B25" s="11"/>
      <c r="C25" s="12"/>
      <c r="D25" s="6"/>
      <c r="E25" s="7">
        <v>0</v>
      </c>
      <c r="F25" s="7">
        <v>0</v>
      </c>
      <c r="G25" s="7">
        <v>0</v>
      </c>
      <c r="H25" s="24">
        <v>0</v>
      </c>
      <c r="I25" s="9">
        <f t="shared" si="2"/>
        <v>0</v>
      </c>
      <c r="J25">
        <f t="shared" si="3"/>
        <v>0</v>
      </c>
    </row>
    <row r="26" spans="1:10" ht="15.75" thickBot="1">
      <c r="A26" s="42"/>
      <c r="B26" s="11"/>
      <c r="C26" s="12"/>
      <c r="D26" s="6"/>
      <c r="E26" s="7">
        <v>0</v>
      </c>
      <c r="F26" s="7">
        <v>0</v>
      </c>
      <c r="G26" s="7">
        <v>0</v>
      </c>
      <c r="H26" s="24">
        <v>0</v>
      </c>
      <c r="I26" s="9">
        <f t="shared" si="2"/>
        <v>0</v>
      </c>
      <c r="J26">
        <f t="shared" si="3"/>
        <v>0</v>
      </c>
    </row>
    <row r="27" spans="1:10" ht="15.75" thickBot="1">
      <c r="A27" s="42"/>
      <c r="B27" s="11"/>
      <c r="C27" s="12"/>
      <c r="D27" s="6"/>
      <c r="E27" s="7">
        <v>0</v>
      </c>
      <c r="F27" s="7">
        <v>0</v>
      </c>
      <c r="G27" s="7">
        <v>0</v>
      </c>
      <c r="H27" s="24">
        <v>0</v>
      </c>
      <c r="I27" s="9">
        <f t="shared" si="2"/>
        <v>0</v>
      </c>
      <c r="J27">
        <f t="shared" si="3"/>
        <v>0</v>
      </c>
    </row>
    <row r="28" spans="1:10" ht="15.75" thickBot="1">
      <c r="A28" s="42"/>
      <c r="B28" s="11"/>
      <c r="C28" s="12"/>
      <c r="D28" s="6"/>
      <c r="E28" s="7">
        <v>0</v>
      </c>
      <c r="F28" s="7">
        <v>0</v>
      </c>
      <c r="G28" s="7">
        <v>0</v>
      </c>
      <c r="H28" s="24">
        <v>0</v>
      </c>
      <c r="I28" s="9">
        <f t="shared" si="2"/>
        <v>0</v>
      </c>
      <c r="J28">
        <f t="shared" si="3"/>
        <v>0</v>
      </c>
    </row>
    <row r="29" spans="1:10" ht="15.75" thickBot="1">
      <c r="A29" s="42"/>
      <c r="B29" s="11"/>
      <c r="C29" s="12"/>
      <c r="D29" s="6"/>
      <c r="E29" s="7">
        <v>0</v>
      </c>
      <c r="F29" s="7">
        <v>0</v>
      </c>
      <c r="G29" s="7">
        <v>0</v>
      </c>
      <c r="H29" s="24">
        <v>0</v>
      </c>
      <c r="I29" s="9">
        <f t="shared" si="2"/>
        <v>0</v>
      </c>
      <c r="J29">
        <f t="shared" si="3"/>
        <v>0</v>
      </c>
    </row>
    <row r="35" spans="3:8">
      <c r="C35" s="6" t="s">
        <v>58</v>
      </c>
      <c r="D35" s="30"/>
      <c r="E35" s="6">
        <f>COUNTIF(E2:E33,"&gt;0")</f>
        <v>9</v>
      </c>
      <c r="F35" s="6">
        <f t="shared" ref="F35:H35" si="4">COUNTIF(F2:F33,"&gt;0")</f>
        <v>4</v>
      </c>
      <c r="G35" s="6">
        <f t="shared" si="4"/>
        <v>8</v>
      </c>
      <c r="H35" s="6">
        <f t="shared" si="4"/>
        <v>0</v>
      </c>
    </row>
  </sheetData>
  <sortState ref="B2:J20">
    <sortCondition descending="1" ref="I2:I20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C35" sqref="C35:H35"/>
    </sheetView>
  </sheetViews>
  <sheetFormatPr defaultRowHeight="15"/>
  <cols>
    <col min="2" max="2" width="11.85546875" customWidth="1"/>
    <col min="3" max="3" width="34.7109375" customWidth="1"/>
    <col min="5" max="5" width="11.140625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42464</v>
      </c>
      <c r="F1" s="3">
        <v>42471</v>
      </c>
      <c r="G1" s="3">
        <v>42478</v>
      </c>
      <c r="H1" s="4">
        <v>42485</v>
      </c>
      <c r="I1" s="5"/>
    </row>
    <row r="2" spans="1:10" ht="15.75" thickBot="1">
      <c r="A2" s="42" t="s">
        <v>2</v>
      </c>
      <c r="B2" s="18">
        <v>471</v>
      </c>
      <c r="C2" s="19" t="s">
        <v>55</v>
      </c>
      <c r="D2" s="16"/>
      <c r="E2" s="7">
        <v>0</v>
      </c>
      <c r="F2" s="7">
        <v>0</v>
      </c>
      <c r="G2" s="7">
        <v>0</v>
      </c>
      <c r="H2" s="10">
        <v>0</v>
      </c>
      <c r="I2" s="9">
        <f t="shared" ref="I2:I29" si="0">SUM(LARGE(E2:H2,1)+LARGE(E2:H2,2)+LARGE(E2:H2,3))</f>
        <v>0</v>
      </c>
      <c r="J2">
        <f>SUM(E2:H2)/180</f>
        <v>0</v>
      </c>
    </row>
    <row r="3" spans="1:10" ht="15.75" thickBot="1">
      <c r="A3" s="42"/>
      <c r="B3" s="20">
        <v>13</v>
      </c>
      <c r="C3" s="21" t="s">
        <v>3</v>
      </c>
      <c r="D3" s="6"/>
      <c r="E3" s="7">
        <v>0</v>
      </c>
      <c r="F3" s="7">
        <v>0</v>
      </c>
      <c r="G3" s="7">
        <v>0</v>
      </c>
      <c r="H3" s="10">
        <v>0</v>
      </c>
      <c r="I3" s="9">
        <f t="shared" si="0"/>
        <v>0</v>
      </c>
      <c r="J3">
        <f t="shared" ref="J3:J29" si="1">SUM(E3:H3)/180</f>
        <v>0</v>
      </c>
    </row>
    <row r="4" spans="1:10" ht="15.75" thickBot="1">
      <c r="A4" s="42"/>
      <c r="B4" s="11">
        <v>904</v>
      </c>
      <c r="C4" s="12" t="s">
        <v>56</v>
      </c>
      <c r="D4" s="6"/>
      <c r="E4" s="7">
        <v>0</v>
      </c>
      <c r="F4" s="7">
        <v>0</v>
      </c>
      <c r="G4" s="7">
        <v>0</v>
      </c>
      <c r="H4" s="10">
        <v>0</v>
      </c>
      <c r="I4" s="9">
        <f t="shared" si="0"/>
        <v>0</v>
      </c>
      <c r="J4">
        <f t="shared" si="1"/>
        <v>0</v>
      </c>
    </row>
    <row r="5" spans="1:10" ht="15.75" thickBot="1">
      <c r="A5" s="42"/>
      <c r="B5" s="11">
        <v>100</v>
      </c>
      <c r="C5" s="12" t="s">
        <v>4</v>
      </c>
      <c r="D5" s="6"/>
      <c r="E5" s="7">
        <v>0</v>
      </c>
      <c r="F5" s="7">
        <v>0</v>
      </c>
      <c r="G5" s="7">
        <v>0</v>
      </c>
      <c r="H5" s="10">
        <v>0</v>
      </c>
      <c r="I5" s="9">
        <f t="shared" si="0"/>
        <v>0</v>
      </c>
      <c r="J5">
        <f t="shared" si="1"/>
        <v>0</v>
      </c>
    </row>
    <row r="6" spans="1:10" ht="15.75" thickBot="1">
      <c r="A6" s="42"/>
      <c r="B6" s="11">
        <v>191</v>
      </c>
      <c r="C6" s="12" t="s">
        <v>5</v>
      </c>
      <c r="D6" s="6"/>
      <c r="E6" s="7">
        <v>0</v>
      </c>
      <c r="F6" s="7">
        <v>0</v>
      </c>
      <c r="G6" s="7">
        <v>0</v>
      </c>
      <c r="H6" s="10">
        <v>0</v>
      </c>
      <c r="I6" s="9">
        <f t="shared" si="0"/>
        <v>0</v>
      </c>
      <c r="J6">
        <f t="shared" si="1"/>
        <v>0</v>
      </c>
    </row>
    <row r="7" spans="1:10" ht="15.75" thickBot="1">
      <c r="A7" s="42"/>
      <c r="B7" s="11">
        <v>515</v>
      </c>
      <c r="C7" s="12" t="s">
        <v>6</v>
      </c>
      <c r="D7" s="6"/>
      <c r="E7" s="7">
        <v>0</v>
      </c>
      <c r="F7" s="7">
        <v>0</v>
      </c>
      <c r="G7" s="7">
        <v>0</v>
      </c>
      <c r="H7" s="10">
        <v>0</v>
      </c>
      <c r="I7" s="9">
        <f t="shared" si="0"/>
        <v>0</v>
      </c>
      <c r="J7">
        <f t="shared" si="1"/>
        <v>0</v>
      </c>
    </row>
    <row r="8" spans="1:10" ht="15.75" thickBot="1">
      <c r="A8" s="42"/>
      <c r="B8" s="11">
        <v>10</v>
      </c>
      <c r="C8" s="12" t="s">
        <v>7</v>
      </c>
      <c r="D8" s="6"/>
      <c r="E8" s="7">
        <v>0</v>
      </c>
      <c r="F8" s="7">
        <v>0</v>
      </c>
      <c r="G8" s="7">
        <v>0</v>
      </c>
      <c r="H8" s="10">
        <v>0</v>
      </c>
      <c r="I8" s="9">
        <f t="shared" si="0"/>
        <v>0</v>
      </c>
      <c r="J8">
        <f t="shared" si="1"/>
        <v>0</v>
      </c>
    </row>
    <row r="9" spans="1:10" ht="15.75" thickBot="1">
      <c r="A9" s="42"/>
      <c r="B9" s="11">
        <v>192</v>
      </c>
      <c r="C9" s="12" t="s">
        <v>8</v>
      </c>
      <c r="D9" s="6"/>
      <c r="E9" s="7">
        <v>0</v>
      </c>
      <c r="F9" s="7">
        <v>0</v>
      </c>
      <c r="G9" s="7">
        <v>0</v>
      </c>
      <c r="H9" s="10">
        <v>0</v>
      </c>
      <c r="I9" s="9">
        <f t="shared" si="0"/>
        <v>0</v>
      </c>
      <c r="J9">
        <f t="shared" si="1"/>
        <v>0</v>
      </c>
    </row>
    <row r="10" spans="1:10" ht="15.75" thickBot="1">
      <c r="A10" s="42"/>
      <c r="B10" s="11">
        <v>413</v>
      </c>
      <c r="C10" s="12" t="s">
        <v>9</v>
      </c>
      <c r="D10" s="6"/>
      <c r="E10" s="7">
        <v>0</v>
      </c>
      <c r="F10" s="7">
        <v>0</v>
      </c>
      <c r="G10" s="7">
        <v>0</v>
      </c>
      <c r="H10" s="10">
        <v>0</v>
      </c>
      <c r="I10" s="9">
        <f t="shared" si="0"/>
        <v>0</v>
      </c>
      <c r="J10">
        <f t="shared" si="1"/>
        <v>0</v>
      </c>
    </row>
    <row r="11" spans="1:10" ht="15.75" thickBot="1">
      <c r="A11" s="42"/>
      <c r="B11" s="11">
        <v>595</v>
      </c>
      <c r="C11" s="12" t="s">
        <v>10</v>
      </c>
      <c r="D11" s="6"/>
      <c r="E11" s="7">
        <v>0</v>
      </c>
      <c r="F11" s="7">
        <v>0</v>
      </c>
      <c r="G11" s="7">
        <v>0</v>
      </c>
      <c r="H11" s="10">
        <v>0</v>
      </c>
      <c r="I11" s="9">
        <f t="shared" si="0"/>
        <v>0</v>
      </c>
      <c r="J11">
        <f t="shared" si="1"/>
        <v>0</v>
      </c>
    </row>
    <row r="12" spans="1:10" ht="15.75" thickBot="1">
      <c r="A12" s="42"/>
      <c r="B12" s="11">
        <v>919</v>
      </c>
      <c r="C12" s="12" t="s">
        <v>11</v>
      </c>
      <c r="D12" s="6"/>
      <c r="E12" s="7">
        <v>0</v>
      </c>
      <c r="F12" s="7">
        <v>0</v>
      </c>
      <c r="G12" s="7">
        <v>0</v>
      </c>
      <c r="H12" s="10">
        <v>0</v>
      </c>
      <c r="I12" s="9">
        <f t="shared" si="0"/>
        <v>0</v>
      </c>
      <c r="J12">
        <f t="shared" si="1"/>
        <v>0</v>
      </c>
    </row>
    <row r="13" spans="1:10" ht="15.75" thickBot="1">
      <c r="A13" s="42"/>
      <c r="B13" s="11">
        <v>145</v>
      </c>
      <c r="C13" s="12" t="s">
        <v>12</v>
      </c>
      <c r="D13" s="6"/>
      <c r="E13" s="7">
        <v>0</v>
      </c>
      <c r="F13" s="7">
        <v>0</v>
      </c>
      <c r="G13" s="7">
        <v>0</v>
      </c>
      <c r="H13" s="10">
        <v>0</v>
      </c>
      <c r="I13" s="9">
        <f t="shared" si="0"/>
        <v>0</v>
      </c>
      <c r="J13">
        <f t="shared" si="1"/>
        <v>0</v>
      </c>
    </row>
    <row r="14" spans="1:10" ht="15.75" thickBot="1">
      <c r="A14" s="42"/>
      <c r="B14" s="11">
        <v>173</v>
      </c>
      <c r="C14" s="12" t="s">
        <v>13</v>
      </c>
      <c r="D14" s="6"/>
      <c r="E14" s="7">
        <v>0</v>
      </c>
      <c r="F14" s="7">
        <v>0</v>
      </c>
      <c r="G14" s="7">
        <v>0</v>
      </c>
      <c r="H14" s="10">
        <v>0</v>
      </c>
      <c r="I14" s="9">
        <f t="shared" si="0"/>
        <v>0</v>
      </c>
      <c r="J14">
        <f t="shared" si="1"/>
        <v>0</v>
      </c>
    </row>
    <row r="15" spans="1:10" ht="15.75" thickBot="1">
      <c r="A15" s="42"/>
      <c r="B15" s="11">
        <v>175</v>
      </c>
      <c r="C15" s="12" t="s">
        <v>14</v>
      </c>
      <c r="D15" s="6"/>
      <c r="E15" s="7">
        <v>0</v>
      </c>
      <c r="F15" s="7">
        <v>0</v>
      </c>
      <c r="G15" s="7">
        <v>0</v>
      </c>
      <c r="H15" s="10">
        <v>0</v>
      </c>
      <c r="I15" s="9">
        <f t="shared" si="0"/>
        <v>0</v>
      </c>
      <c r="J15">
        <f t="shared" si="1"/>
        <v>0</v>
      </c>
    </row>
    <row r="16" spans="1:10" ht="15.75" thickBot="1">
      <c r="A16" s="42"/>
      <c r="B16" s="11">
        <v>150</v>
      </c>
      <c r="C16" s="12" t="s">
        <v>15</v>
      </c>
      <c r="D16" s="6"/>
      <c r="E16" s="7">
        <v>0</v>
      </c>
      <c r="F16" s="7">
        <v>0</v>
      </c>
      <c r="G16" s="7">
        <v>0</v>
      </c>
      <c r="H16" s="10">
        <v>0</v>
      </c>
      <c r="I16" s="9">
        <f t="shared" si="0"/>
        <v>0</v>
      </c>
      <c r="J16">
        <f t="shared" si="1"/>
        <v>0</v>
      </c>
    </row>
    <row r="17" spans="1:10" ht="15.75" thickBot="1">
      <c r="A17" s="42"/>
      <c r="B17" s="11">
        <v>40</v>
      </c>
      <c r="C17" s="12" t="s">
        <v>16</v>
      </c>
      <c r="D17" s="6"/>
      <c r="E17" s="7">
        <v>0</v>
      </c>
      <c r="F17" s="7">
        <v>0</v>
      </c>
      <c r="G17" s="7">
        <v>0</v>
      </c>
      <c r="H17" s="10">
        <v>0</v>
      </c>
      <c r="I17" s="9">
        <f t="shared" si="0"/>
        <v>0</v>
      </c>
      <c r="J17">
        <f t="shared" si="1"/>
        <v>0</v>
      </c>
    </row>
    <row r="18" spans="1:10" ht="15.75" thickBot="1">
      <c r="A18" s="42"/>
      <c r="B18" s="11">
        <v>78</v>
      </c>
      <c r="C18" s="12" t="s">
        <v>17</v>
      </c>
      <c r="D18" s="6"/>
      <c r="E18" s="7">
        <v>0</v>
      </c>
      <c r="F18" s="7">
        <v>0</v>
      </c>
      <c r="G18" s="7">
        <v>0</v>
      </c>
      <c r="H18" s="10">
        <v>0</v>
      </c>
      <c r="I18" s="9">
        <f t="shared" si="0"/>
        <v>0</v>
      </c>
      <c r="J18">
        <f t="shared" si="1"/>
        <v>0</v>
      </c>
    </row>
    <row r="19" spans="1:10" ht="15.75" thickBot="1">
      <c r="A19" s="42"/>
      <c r="B19" s="11">
        <v>121</v>
      </c>
      <c r="C19" s="12" t="s">
        <v>18</v>
      </c>
      <c r="D19" s="6"/>
      <c r="E19" s="7">
        <v>0</v>
      </c>
      <c r="F19" s="7">
        <v>0</v>
      </c>
      <c r="G19" s="7">
        <v>0</v>
      </c>
      <c r="H19" s="10">
        <v>0</v>
      </c>
      <c r="I19" s="9">
        <f t="shared" si="0"/>
        <v>0</v>
      </c>
      <c r="J19">
        <f t="shared" si="1"/>
        <v>0</v>
      </c>
    </row>
    <row r="20" spans="1:10" ht="15.75" thickBot="1">
      <c r="A20" s="42"/>
      <c r="B20" s="11">
        <v>73</v>
      </c>
      <c r="C20" s="12" t="s">
        <v>19</v>
      </c>
      <c r="D20" s="6"/>
      <c r="E20" s="7">
        <v>0</v>
      </c>
      <c r="F20" s="7">
        <v>0</v>
      </c>
      <c r="G20" s="7">
        <v>0</v>
      </c>
      <c r="H20" s="10">
        <v>0</v>
      </c>
      <c r="I20" s="9">
        <f t="shared" si="0"/>
        <v>0</v>
      </c>
      <c r="J20">
        <f t="shared" si="1"/>
        <v>0</v>
      </c>
    </row>
    <row r="21" spans="1:10" ht="15.75" thickBot="1">
      <c r="A21" s="42"/>
      <c r="B21" s="11">
        <v>120</v>
      </c>
      <c r="C21" s="12" t="s">
        <v>20</v>
      </c>
      <c r="D21" s="6"/>
      <c r="E21" s="7">
        <v>0</v>
      </c>
      <c r="F21" s="7">
        <v>0</v>
      </c>
      <c r="G21" s="7">
        <v>0</v>
      </c>
      <c r="H21" s="10">
        <v>0</v>
      </c>
      <c r="I21" s="9">
        <f t="shared" si="0"/>
        <v>0</v>
      </c>
      <c r="J21">
        <f t="shared" si="1"/>
        <v>0</v>
      </c>
    </row>
    <row r="22" spans="1:10" ht="15.75" thickBot="1">
      <c r="A22" s="42"/>
      <c r="B22" s="11">
        <v>169</v>
      </c>
      <c r="C22" s="12" t="s">
        <v>21</v>
      </c>
      <c r="D22" s="6"/>
      <c r="E22" s="7">
        <v>0</v>
      </c>
      <c r="F22" s="7">
        <v>0</v>
      </c>
      <c r="G22" s="7">
        <v>0</v>
      </c>
      <c r="H22" s="10">
        <v>0</v>
      </c>
      <c r="I22" s="9">
        <f t="shared" si="0"/>
        <v>0</v>
      </c>
      <c r="J22">
        <f t="shared" si="1"/>
        <v>0</v>
      </c>
    </row>
    <row r="23" spans="1:10" ht="15.75" thickBot="1">
      <c r="A23" s="42"/>
      <c r="B23" s="11">
        <v>491</v>
      </c>
      <c r="C23" s="12" t="s">
        <v>22</v>
      </c>
      <c r="D23" s="6"/>
      <c r="E23" s="7">
        <v>0</v>
      </c>
      <c r="F23" s="7">
        <v>0</v>
      </c>
      <c r="G23" s="7">
        <v>0</v>
      </c>
      <c r="H23" s="10">
        <v>0</v>
      </c>
      <c r="I23" s="9">
        <f t="shared" si="0"/>
        <v>0</v>
      </c>
      <c r="J23">
        <f t="shared" si="1"/>
        <v>0</v>
      </c>
    </row>
    <row r="24" spans="1:10" ht="15.75" thickBot="1">
      <c r="A24" s="42"/>
      <c r="B24" s="11">
        <v>163</v>
      </c>
      <c r="C24" s="12" t="s">
        <v>23</v>
      </c>
      <c r="D24" s="6"/>
      <c r="E24" s="7">
        <v>0</v>
      </c>
      <c r="F24" s="7">
        <v>0</v>
      </c>
      <c r="G24" s="7">
        <v>0</v>
      </c>
      <c r="H24" s="10">
        <v>0</v>
      </c>
      <c r="I24" s="9">
        <f t="shared" si="0"/>
        <v>0</v>
      </c>
      <c r="J24">
        <f t="shared" si="1"/>
        <v>0</v>
      </c>
    </row>
    <row r="25" spans="1:10" ht="15.75" thickBot="1">
      <c r="A25" s="42"/>
      <c r="B25" s="11">
        <v>556</v>
      </c>
      <c r="C25" s="12" t="s">
        <v>24</v>
      </c>
      <c r="D25" s="6"/>
      <c r="E25" s="7">
        <v>0</v>
      </c>
      <c r="F25" s="7">
        <v>0</v>
      </c>
      <c r="G25" s="7">
        <v>0</v>
      </c>
      <c r="H25" s="10">
        <v>0</v>
      </c>
      <c r="I25" s="9">
        <f t="shared" si="0"/>
        <v>0</v>
      </c>
      <c r="J25">
        <f t="shared" si="1"/>
        <v>0</v>
      </c>
    </row>
    <row r="26" spans="1:10" ht="15.75" thickBot="1">
      <c r="A26" s="42"/>
      <c r="B26" s="11">
        <v>60</v>
      </c>
      <c r="C26" s="12" t="s">
        <v>25</v>
      </c>
      <c r="D26" s="6"/>
      <c r="E26" s="7">
        <v>0</v>
      </c>
      <c r="F26" s="7">
        <v>0</v>
      </c>
      <c r="G26" s="7">
        <v>0</v>
      </c>
      <c r="H26" s="10">
        <v>0</v>
      </c>
      <c r="I26" s="9">
        <f t="shared" si="0"/>
        <v>0</v>
      </c>
      <c r="J26">
        <f t="shared" si="1"/>
        <v>0</v>
      </c>
    </row>
    <row r="27" spans="1:10" ht="15.75" thickBot="1">
      <c r="A27" s="42"/>
      <c r="B27" s="11">
        <v>165</v>
      </c>
      <c r="C27" s="12" t="s">
        <v>26</v>
      </c>
      <c r="D27" s="6"/>
      <c r="E27" s="7">
        <v>0</v>
      </c>
      <c r="F27" s="7">
        <v>0</v>
      </c>
      <c r="G27" s="7">
        <v>0</v>
      </c>
      <c r="H27" s="10">
        <v>0</v>
      </c>
      <c r="I27" s="9">
        <f t="shared" si="0"/>
        <v>0</v>
      </c>
      <c r="J27">
        <f t="shared" si="1"/>
        <v>0</v>
      </c>
    </row>
    <row r="28" spans="1:10" ht="15.75" thickBot="1">
      <c r="A28" s="42"/>
      <c r="B28" s="11">
        <v>546</v>
      </c>
      <c r="C28" s="12" t="s">
        <v>27</v>
      </c>
      <c r="D28" s="6"/>
      <c r="E28" s="7">
        <v>0</v>
      </c>
      <c r="F28" s="7">
        <v>0</v>
      </c>
      <c r="G28" s="7">
        <v>0</v>
      </c>
      <c r="H28" s="10">
        <v>0</v>
      </c>
      <c r="I28" s="9">
        <f t="shared" si="0"/>
        <v>0</v>
      </c>
      <c r="J28">
        <f t="shared" si="1"/>
        <v>0</v>
      </c>
    </row>
    <row r="29" spans="1:10" ht="15.75" thickBot="1">
      <c r="A29" s="42"/>
      <c r="B29" s="11">
        <v>14</v>
      </c>
      <c r="C29" s="12" t="s">
        <v>28</v>
      </c>
      <c r="D29" s="6"/>
      <c r="E29" s="7">
        <v>0</v>
      </c>
      <c r="F29" s="7">
        <v>0</v>
      </c>
      <c r="G29" s="7">
        <v>0</v>
      </c>
      <c r="H29" s="10">
        <v>0</v>
      </c>
      <c r="I29" s="9">
        <f t="shared" si="0"/>
        <v>0</v>
      </c>
      <c r="J29">
        <f t="shared" si="1"/>
        <v>0</v>
      </c>
    </row>
    <row r="35" spans="3:8">
      <c r="C35" s="6" t="s">
        <v>58</v>
      </c>
      <c r="D35" s="30"/>
      <c r="E35" s="6">
        <f>COUNTIF(E2:E33,"&gt;0")</f>
        <v>0</v>
      </c>
      <c r="F35" s="6">
        <f t="shared" ref="F35:H35" si="2">COUNTIF(F2:F33,"&gt;0")</f>
        <v>0</v>
      </c>
      <c r="G35" s="6">
        <f t="shared" si="2"/>
        <v>0</v>
      </c>
      <c r="H35" s="6">
        <f t="shared" si="2"/>
        <v>0</v>
      </c>
    </row>
  </sheetData>
  <mergeCells count="1">
    <mergeCell ref="A2:A2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selection activeCell="C35" sqref="C35:H35"/>
    </sheetView>
  </sheetViews>
  <sheetFormatPr defaultRowHeight="15"/>
  <cols>
    <col min="3" max="3" width="23.85546875" customWidth="1"/>
    <col min="4" max="4" width="8.42578125" customWidth="1"/>
  </cols>
  <sheetData>
    <row r="1" spans="1:11" ht="54" thickBot="1">
      <c r="A1" s="1"/>
      <c r="B1" s="2" t="s">
        <v>1</v>
      </c>
      <c r="C1" s="2" t="s">
        <v>0</v>
      </c>
      <c r="D1" s="1"/>
      <c r="E1" s="3">
        <v>42492</v>
      </c>
      <c r="F1" s="3">
        <v>42499</v>
      </c>
      <c r="G1" s="3">
        <v>42506</v>
      </c>
      <c r="H1" s="22">
        <v>42513</v>
      </c>
      <c r="I1" s="23">
        <v>42520</v>
      </c>
      <c r="J1" s="5"/>
    </row>
    <row r="2" spans="1:11" ht="15.75" thickBot="1">
      <c r="A2" s="42" t="s">
        <v>2</v>
      </c>
      <c r="B2" s="18">
        <v>471</v>
      </c>
      <c r="C2" s="19" t="s">
        <v>55</v>
      </c>
      <c r="D2" s="6"/>
      <c r="E2" s="25">
        <v>0</v>
      </c>
      <c r="F2" s="7">
        <v>0</v>
      </c>
      <c r="G2" s="7">
        <v>0</v>
      </c>
      <c r="H2" s="10">
        <v>0</v>
      </c>
      <c r="I2" s="24">
        <v>0</v>
      </c>
      <c r="J2" s="9">
        <f t="shared" ref="J2:J29" si="0">SUM(LARGE(E2:I2,1)+LARGE(E2:I2,2)+LARGE(E2:I2,3))</f>
        <v>0</v>
      </c>
      <c r="K2">
        <f>SUM(E2:I2)/225</f>
        <v>0</v>
      </c>
    </row>
    <row r="3" spans="1:11" ht="15.75" thickBot="1">
      <c r="A3" s="42"/>
      <c r="B3" s="20">
        <v>13</v>
      </c>
      <c r="C3" s="21" t="s">
        <v>3</v>
      </c>
      <c r="D3" s="6"/>
      <c r="E3" s="25">
        <v>0</v>
      </c>
      <c r="F3" s="7">
        <v>0</v>
      </c>
      <c r="G3" s="7">
        <v>0</v>
      </c>
      <c r="H3" s="10">
        <v>0</v>
      </c>
      <c r="I3" s="24">
        <v>0</v>
      </c>
      <c r="J3" s="9">
        <f t="shared" si="0"/>
        <v>0</v>
      </c>
      <c r="K3">
        <f t="shared" ref="K3:K29" si="1">SUM(E3:I3)/225</f>
        <v>0</v>
      </c>
    </row>
    <row r="4" spans="1:11" ht="15.75" thickBot="1">
      <c r="A4" s="42"/>
      <c r="B4" s="11">
        <v>904</v>
      </c>
      <c r="C4" s="12" t="s">
        <v>56</v>
      </c>
      <c r="D4" s="6"/>
      <c r="E4" s="25">
        <v>0</v>
      </c>
      <c r="F4" s="7">
        <v>0</v>
      </c>
      <c r="G4" s="7">
        <v>0</v>
      </c>
      <c r="H4" s="10">
        <v>0</v>
      </c>
      <c r="I4" s="24">
        <v>0</v>
      </c>
      <c r="J4" s="9">
        <f t="shared" si="0"/>
        <v>0</v>
      </c>
      <c r="K4">
        <f t="shared" si="1"/>
        <v>0</v>
      </c>
    </row>
    <row r="5" spans="1:11" ht="15.75" thickBot="1">
      <c r="A5" s="42"/>
      <c r="B5" s="11">
        <v>100</v>
      </c>
      <c r="C5" s="12" t="s">
        <v>4</v>
      </c>
      <c r="D5" s="6"/>
      <c r="E5" s="25">
        <v>0</v>
      </c>
      <c r="F5" s="7">
        <v>0</v>
      </c>
      <c r="G5" s="7">
        <v>0</v>
      </c>
      <c r="H5" s="10">
        <v>0</v>
      </c>
      <c r="I5" s="24">
        <v>0</v>
      </c>
      <c r="J5" s="9">
        <f t="shared" si="0"/>
        <v>0</v>
      </c>
      <c r="K5">
        <f t="shared" si="1"/>
        <v>0</v>
      </c>
    </row>
    <row r="6" spans="1:11" ht="15.75" thickBot="1">
      <c r="A6" s="42"/>
      <c r="B6" s="11">
        <v>191</v>
      </c>
      <c r="C6" s="12" t="s">
        <v>5</v>
      </c>
      <c r="D6" s="6"/>
      <c r="E6" s="25">
        <v>0</v>
      </c>
      <c r="F6" s="7">
        <v>0</v>
      </c>
      <c r="G6" s="7">
        <v>0</v>
      </c>
      <c r="H6" s="10">
        <v>0</v>
      </c>
      <c r="I6" s="24">
        <v>0</v>
      </c>
      <c r="J6" s="9">
        <f t="shared" si="0"/>
        <v>0</v>
      </c>
      <c r="K6">
        <f t="shared" si="1"/>
        <v>0</v>
      </c>
    </row>
    <row r="7" spans="1:11" ht="15.75" thickBot="1">
      <c r="A7" s="42"/>
      <c r="B7" s="11">
        <v>515</v>
      </c>
      <c r="C7" s="12" t="s">
        <v>6</v>
      </c>
      <c r="D7" s="6"/>
      <c r="E7" s="25">
        <v>0</v>
      </c>
      <c r="F7" s="7">
        <v>0</v>
      </c>
      <c r="G7" s="7">
        <v>0</v>
      </c>
      <c r="H7" s="10">
        <v>0</v>
      </c>
      <c r="I7" s="24">
        <v>0</v>
      </c>
      <c r="J7" s="9">
        <f t="shared" si="0"/>
        <v>0</v>
      </c>
      <c r="K7">
        <f t="shared" si="1"/>
        <v>0</v>
      </c>
    </row>
    <row r="8" spans="1:11" ht="15.75" thickBot="1">
      <c r="A8" s="42"/>
      <c r="B8" s="11">
        <v>10</v>
      </c>
      <c r="C8" s="12" t="s">
        <v>7</v>
      </c>
      <c r="D8" s="6"/>
      <c r="E8" s="25">
        <v>0</v>
      </c>
      <c r="F8" s="7">
        <v>0</v>
      </c>
      <c r="G8" s="7">
        <v>0</v>
      </c>
      <c r="H8" s="10">
        <v>0</v>
      </c>
      <c r="I8" s="24">
        <v>0</v>
      </c>
      <c r="J8" s="9">
        <f t="shared" si="0"/>
        <v>0</v>
      </c>
      <c r="K8">
        <f t="shared" si="1"/>
        <v>0</v>
      </c>
    </row>
    <row r="9" spans="1:11" ht="15.75" thickBot="1">
      <c r="A9" s="42"/>
      <c r="B9" s="11">
        <v>192</v>
      </c>
      <c r="C9" s="12" t="s">
        <v>8</v>
      </c>
      <c r="D9" s="6"/>
      <c r="E9" s="25">
        <v>0</v>
      </c>
      <c r="F9" s="7">
        <v>0</v>
      </c>
      <c r="G9" s="7">
        <v>0</v>
      </c>
      <c r="H9" s="10">
        <v>0</v>
      </c>
      <c r="I9" s="24">
        <v>0</v>
      </c>
      <c r="J9" s="9">
        <f t="shared" si="0"/>
        <v>0</v>
      </c>
      <c r="K9">
        <f t="shared" si="1"/>
        <v>0</v>
      </c>
    </row>
    <row r="10" spans="1:11" ht="15.75" thickBot="1">
      <c r="A10" s="42"/>
      <c r="B10" s="11">
        <v>413</v>
      </c>
      <c r="C10" s="12" t="s">
        <v>9</v>
      </c>
      <c r="D10" s="6"/>
      <c r="E10" s="25">
        <v>0</v>
      </c>
      <c r="F10" s="7">
        <v>0</v>
      </c>
      <c r="G10" s="7">
        <v>0</v>
      </c>
      <c r="H10" s="10">
        <v>0</v>
      </c>
      <c r="I10" s="24">
        <v>0</v>
      </c>
      <c r="J10" s="9">
        <f t="shared" si="0"/>
        <v>0</v>
      </c>
      <c r="K10">
        <f t="shared" si="1"/>
        <v>0</v>
      </c>
    </row>
    <row r="11" spans="1:11" ht="15.75" thickBot="1">
      <c r="A11" s="42"/>
      <c r="B11" s="11">
        <v>595</v>
      </c>
      <c r="C11" s="12" t="s">
        <v>10</v>
      </c>
      <c r="D11" s="6"/>
      <c r="E11" s="25">
        <v>0</v>
      </c>
      <c r="F11" s="7">
        <v>0</v>
      </c>
      <c r="G11" s="7">
        <v>0</v>
      </c>
      <c r="H11" s="10">
        <v>0</v>
      </c>
      <c r="I11" s="24">
        <v>0</v>
      </c>
      <c r="J11" s="9">
        <f t="shared" si="0"/>
        <v>0</v>
      </c>
      <c r="K11">
        <f t="shared" si="1"/>
        <v>0</v>
      </c>
    </row>
    <row r="12" spans="1:11" ht="15.75" thickBot="1">
      <c r="A12" s="42"/>
      <c r="B12" s="11">
        <v>919</v>
      </c>
      <c r="C12" s="12" t="s">
        <v>11</v>
      </c>
      <c r="D12" s="6"/>
      <c r="E12" s="25">
        <v>0</v>
      </c>
      <c r="F12" s="7">
        <v>0</v>
      </c>
      <c r="G12" s="7">
        <v>0</v>
      </c>
      <c r="H12" s="10">
        <v>0</v>
      </c>
      <c r="I12" s="24">
        <v>0</v>
      </c>
      <c r="J12" s="9">
        <f t="shared" si="0"/>
        <v>0</v>
      </c>
      <c r="K12">
        <f t="shared" si="1"/>
        <v>0</v>
      </c>
    </row>
    <row r="13" spans="1:11" ht="15.75" thickBot="1">
      <c r="A13" s="42"/>
      <c r="B13" s="11">
        <v>145</v>
      </c>
      <c r="C13" s="12" t="s">
        <v>12</v>
      </c>
      <c r="D13" s="6"/>
      <c r="E13" s="25">
        <v>0</v>
      </c>
      <c r="F13" s="7">
        <v>0</v>
      </c>
      <c r="G13" s="7">
        <v>0</v>
      </c>
      <c r="H13" s="10">
        <v>0</v>
      </c>
      <c r="I13" s="24">
        <v>0</v>
      </c>
      <c r="J13" s="9">
        <f t="shared" si="0"/>
        <v>0</v>
      </c>
      <c r="K13">
        <f t="shared" si="1"/>
        <v>0</v>
      </c>
    </row>
    <row r="14" spans="1:11" ht="15.75" thickBot="1">
      <c r="A14" s="42"/>
      <c r="B14" s="11">
        <v>173</v>
      </c>
      <c r="C14" s="12" t="s">
        <v>13</v>
      </c>
      <c r="D14" s="6"/>
      <c r="E14" s="25">
        <v>0</v>
      </c>
      <c r="F14" s="7">
        <v>0</v>
      </c>
      <c r="G14" s="7">
        <v>0</v>
      </c>
      <c r="H14" s="10">
        <v>0</v>
      </c>
      <c r="I14" s="24">
        <v>0</v>
      </c>
      <c r="J14" s="9">
        <f t="shared" si="0"/>
        <v>0</v>
      </c>
      <c r="K14">
        <f t="shared" si="1"/>
        <v>0</v>
      </c>
    </row>
    <row r="15" spans="1:11" ht="15.75" thickBot="1">
      <c r="A15" s="42"/>
      <c r="B15" s="11">
        <v>175</v>
      </c>
      <c r="C15" s="12" t="s">
        <v>14</v>
      </c>
      <c r="D15" s="6"/>
      <c r="E15" s="25">
        <v>0</v>
      </c>
      <c r="F15" s="7">
        <v>0</v>
      </c>
      <c r="G15" s="7">
        <v>0</v>
      </c>
      <c r="H15" s="10">
        <v>0</v>
      </c>
      <c r="I15" s="24">
        <v>0</v>
      </c>
      <c r="J15" s="9">
        <f t="shared" si="0"/>
        <v>0</v>
      </c>
      <c r="K15">
        <f t="shared" si="1"/>
        <v>0</v>
      </c>
    </row>
    <row r="16" spans="1:11" ht="15.75" thickBot="1">
      <c r="A16" s="42"/>
      <c r="B16" s="11">
        <v>150</v>
      </c>
      <c r="C16" s="12" t="s">
        <v>15</v>
      </c>
      <c r="D16" s="6"/>
      <c r="E16" s="25">
        <v>0</v>
      </c>
      <c r="F16" s="7">
        <v>0</v>
      </c>
      <c r="G16" s="7">
        <v>0</v>
      </c>
      <c r="H16" s="10">
        <v>0</v>
      </c>
      <c r="I16" s="24">
        <v>0</v>
      </c>
      <c r="J16" s="9">
        <f t="shared" si="0"/>
        <v>0</v>
      </c>
      <c r="K16">
        <f t="shared" si="1"/>
        <v>0</v>
      </c>
    </row>
    <row r="17" spans="1:11" ht="15.75" thickBot="1">
      <c r="A17" s="42"/>
      <c r="B17" s="11">
        <v>40</v>
      </c>
      <c r="C17" s="12" t="s">
        <v>16</v>
      </c>
      <c r="D17" s="6"/>
      <c r="E17" s="25">
        <v>0</v>
      </c>
      <c r="F17" s="7">
        <v>0</v>
      </c>
      <c r="G17" s="7">
        <v>0</v>
      </c>
      <c r="H17" s="10">
        <v>0</v>
      </c>
      <c r="I17" s="24">
        <v>0</v>
      </c>
      <c r="J17" s="9">
        <f t="shared" si="0"/>
        <v>0</v>
      </c>
      <c r="K17">
        <f t="shared" si="1"/>
        <v>0</v>
      </c>
    </row>
    <row r="18" spans="1:11" ht="15.75" thickBot="1">
      <c r="A18" s="42"/>
      <c r="B18" s="11">
        <v>78</v>
      </c>
      <c r="C18" s="12" t="s">
        <v>17</v>
      </c>
      <c r="D18" s="6"/>
      <c r="E18" s="25">
        <v>0</v>
      </c>
      <c r="F18" s="7">
        <v>0</v>
      </c>
      <c r="G18" s="7">
        <v>0</v>
      </c>
      <c r="H18" s="10">
        <v>0</v>
      </c>
      <c r="I18" s="24">
        <v>0</v>
      </c>
      <c r="J18" s="9">
        <f t="shared" si="0"/>
        <v>0</v>
      </c>
      <c r="K18">
        <f t="shared" si="1"/>
        <v>0</v>
      </c>
    </row>
    <row r="19" spans="1:11" ht="15.75" thickBot="1">
      <c r="A19" s="42"/>
      <c r="B19" s="11">
        <v>121</v>
      </c>
      <c r="C19" s="12" t="s">
        <v>18</v>
      </c>
      <c r="D19" s="6"/>
      <c r="E19" s="25">
        <v>0</v>
      </c>
      <c r="F19" s="7">
        <v>0</v>
      </c>
      <c r="G19" s="7">
        <v>0</v>
      </c>
      <c r="H19" s="10">
        <v>0</v>
      </c>
      <c r="I19" s="24">
        <v>0</v>
      </c>
      <c r="J19" s="9">
        <f t="shared" si="0"/>
        <v>0</v>
      </c>
      <c r="K19">
        <f t="shared" si="1"/>
        <v>0</v>
      </c>
    </row>
    <row r="20" spans="1:11" ht="15.75" thickBot="1">
      <c r="A20" s="42"/>
      <c r="B20" s="11">
        <v>73</v>
      </c>
      <c r="C20" s="12" t="s">
        <v>19</v>
      </c>
      <c r="D20" s="6"/>
      <c r="E20" s="25">
        <v>0</v>
      </c>
      <c r="F20" s="7">
        <v>0</v>
      </c>
      <c r="G20" s="7">
        <v>0</v>
      </c>
      <c r="H20" s="10">
        <v>0</v>
      </c>
      <c r="I20" s="24">
        <v>0</v>
      </c>
      <c r="J20" s="9">
        <f t="shared" si="0"/>
        <v>0</v>
      </c>
      <c r="K20">
        <f t="shared" si="1"/>
        <v>0</v>
      </c>
    </row>
    <row r="21" spans="1:11" ht="15.75" thickBot="1">
      <c r="A21" s="42"/>
      <c r="B21" s="11">
        <v>120</v>
      </c>
      <c r="C21" s="12" t="s">
        <v>20</v>
      </c>
      <c r="D21" s="6"/>
      <c r="E21" s="25">
        <v>0</v>
      </c>
      <c r="F21" s="7">
        <v>0</v>
      </c>
      <c r="G21" s="7">
        <v>0</v>
      </c>
      <c r="H21" s="10">
        <v>0</v>
      </c>
      <c r="I21" s="24">
        <v>0</v>
      </c>
      <c r="J21" s="9">
        <f t="shared" si="0"/>
        <v>0</v>
      </c>
      <c r="K21">
        <f t="shared" si="1"/>
        <v>0</v>
      </c>
    </row>
    <row r="22" spans="1:11" ht="15.75" thickBot="1">
      <c r="A22" s="42"/>
      <c r="B22" s="11">
        <v>169</v>
      </c>
      <c r="C22" s="12" t="s">
        <v>21</v>
      </c>
      <c r="D22" s="6"/>
      <c r="E22" s="25">
        <v>0</v>
      </c>
      <c r="F22" s="7">
        <v>0</v>
      </c>
      <c r="G22" s="7">
        <v>0</v>
      </c>
      <c r="H22" s="10">
        <v>0</v>
      </c>
      <c r="I22" s="24">
        <v>0</v>
      </c>
      <c r="J22" s="9">
        <f t="shared" si="0"/>
        <v>0</v>
      </c>
      <c r="K22">
        <f t="shared" si="1"/>
        <v>0</v>
      </c>
    </row>
    <row r="23" spans="1:11" ht="15.75" thickBot="1">
      <c r="A23" s="42"/>
      <c r="B23" s="11">
        <v>491</v>
      </c>
      <c r="C23" s="12" t="s">
        <v>22</v>
      </c>
      <c r="D23" s="6"/>
      <c r="E23" s="25">
        <v>0</v>
      </c>
      <c r="F23" s="7">
        <v>0</v>
      </c>
      <c r="G23" s="7">
        <v>0</v>
      </c>
      <c r="H23" s="10">
        <v>0</v>
      </c>
      <c r="I23" s="24">
        <v>0</v>
      </c>
      <c r="J23" s="9">
        <f t="shared" si="0"/>
        <v>0</v>
      </c>
      <c r="K23">
        <f t="shared" si="1"/>
        <v>0</v>
      </c>
    </row>
    <row r="24" spans="1:11" ht="15.75" thickBot="1">
      <c r="A24" s="42"/>
      <c r="B24" s="11">
        <v>163</v>
      </c>
      <c r="C24" s="12" t="s">
        <v>23</v>
      </c>
      <c r="D24" s="6"/>
      <c r="E24" s="25">
        <v>0</v>
      </c>
      <c r="F24" s="7">
        <v>0</v>
      </c>
      <c r="G24" s="7">
        <v>0</v>
      </c>
      <c r="H24" s="10">
        <v>0</v>
      </c>
      <c r="I24" s="24">
        <v>0</v>
      </c>
      <c r="J24" s="9">
        <f t="shared" si="0"/>
        <v>0</v>
      </c>
      <c r="K24">
        <f t="shared" si="1"/>
        <v>0</v>
      </c>
    </row>
    <row r="25" spans="1:11" ht="15.75" thickBot="1">
      <c r="A25" s="42"/>
      <c r="B25" s="11">
        <v>556</v>
      </c>
      <c r="C25" s="12" t="s">
        <v>24</v>
      </c>
      <c r="D25" s="6"/>
      <c r="E25" s="25">
        <v>0</v>
      </c>
      <c r="F25" s="7">
        <v>0</v>
      </c>
      <c r="G25" s="7">
        <v>0</v>
      </c>
      <c r="H25" s="10">
        <v>0</v>
      </c>
      <c r="I25" s="24">
        <v>0</v>
      </c>
      <c r="J25" s="9">
        <f t="shared" si="0"/>
        <v>0</v>
      </c>
      <c r="K25">
        <f t="shared" si="1"/>
        <v>0</v>
      </c>
    </row>
    <row r="26" spans="1:11" ht="15.75" thickBot="1">
      <c r="A26" s="42"/>
      <c r="B26" s="11">
        <v>60</v>
      </c>
      <c r="C26" s="12" t="s">
        <v>25</v>
      </c>
      <c r="D26" s="6"/>
      <c r="E26" s="25">
        <v>0</v>
      </c>
      <c r="F26" s="7">
        <v>0</v>
      </c>
      <c r="G26" s="7">
        <v>0</v>
      </c>
      <c r="H26" s="10">
        <v>0</v>
      </c>
      <c r="I26" s="24">
        <v>0</v>
      </c>
      <c r="J26" s="9">
        <f t="shared" si="0"/>
        <v>0</v>
      </c>
      <c r="K26">
        <f t="shared" si="1"/>
        <v>0</v>
      </c>
    </row>
    <row r="27" spans="1:11" ht="15.75" thickBot="1">
      <c r="A27" s="42"/>
      <c r="B27" s="11">
        <v>165</v>
      </c>
      <c r="C27" s="12" t="s">
        <v>26</v>
      </c>
      <c r="D27" s="6"/>
      <c r="E27" s="25">
        <v>0</v>
      </c>
      <c r="F27" s="7">
        <v>0</v>
      </c>
      <c r="G27" s="7">
        <v>0</v>
      </c>
      <c r="H27" s="10">
        <v>0</v>
      </c>
      <c r="I27" s="24">
        <v>0</v>
      </c>
      <c r="J27" s="9">
        <f t="shared" si="0"/>
        <v>0</v>
      </c>
      <c r="K27">
        <f t="shared" si="1"/>
        <v>0</v>
      </c>
    </row>
    <row r="28" spans="1:11" ht="15.75" thickBot="1">
      <c r="A28" s="42"/>
      <c r="B28" s="11">
        <v>546</v>
      </c>
      <c r="C28" s="12" t="s">
        <v>27</v>
      </c>
      <c r="D28" s="6"/>
      <c r="E28" s="25">
        <v>0</v>
      </c>
      <c r="F28" s="7">
        <v>0</v>
      </c>
      <c r="G28" s="7">
        <v>0</v>
      </c>
      <c r="H28" s="10">
        <v>0</v>
      </c>
      <c r="I28" s="24">
        <v>0</v>
      </c>
      <c r="J28" s="9">
        <f t="shared" si="0"/>
        <v>0</v>
      </c>
      <c r="K28">
        <f t="shared" si="1"/>
        <v>0</v>
      </c>
    </row>
    <row r="29" spans="1:11" ht="15.75" thickBot="1">
      <c r="A29" s="42"/>
      <c r="B29" s="11">
        <v>14</v>
      </c>
      <c r="C29" s="12" t="s">
        <v>28</v>
      </c>
      <c r="D29" s="6"/>
      <c r="E29" s="25">
        <v>0</v>
      </c>
      <c r="F29" s="7">
        <v>0</v>
      </c>
      <c r="G29" s="7">
        <v>0</v>
      </c>
      <c r="H29" s="10">
        <v>0</v>
      </c>
      <c r="I29" s="24">
        <v>0</v>
      </c>
      <c r="J29" s="9">
        <f t="shared" si="0"/>
        <v>0</v>
      </c>
      <c r="K29">
        <f t="shared" si="1"/>
        <v>0</v>
      </c>
    </row>
    <row r="35" spans="3:8">
      <c r="C35" s="6" t="s">
        <v>58</v>
      </c>
      <c r="D35" s="30"/>
      <c r="E35" s="6">
        <f>COUNTIF(E2:E33,"&gt;0")</f>
        <v>0</v>
      </c>
      <c r="F35" s="6">
        <f t="shared" ref="F35:H35" si="2">COUNTIF(F2:F33,"&gt;0")</f>
        <v>0</v>
      </c>
      <c r="G35" s="6">
        <f t="shared" si="2"/>
        <v>0</v>
      </c>
      <c r="H35" s="6">
        <f t="shared" si="2"/>
        <v>0</v>
      </c>
    </row>
  </sheetData>
  <mergeCells count="1">
    <mergeCell ref="A2:A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L11" sqref="L11"/>
    </sheetView>
  </sheetViews>
  <sheetFormatPr defaultRowHeight="15"/>
  <cols>
    <col min="2" max="2" width="11.85546875" customWidth="1"/>
    <col min="3" max="3" width="34.7109375" customWidth="1"/>
    <col min="5" max="5" width="11.140625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42527</v>
      </c>
      <c r="F1" s="3">
        <v>42534</v>
      </c>
      <c r="G1" s="3">
        <v>42541</v>
      </c>
      <c r="H1" s="4">
        <v>42548</v>
      </c>
      <c r="I1" s="5"/>
    </row>
    <row r="2" spans="1:10" ht="15.75" thickBot="1">
      <c r="A2" s="42" t="s">
        <v>2</v>
      </c>
      <c r="B2" s="18">
        <v>471</v>
      </c>
      <c r="C2" s="19" t="s">
        <v>55</v>
      </c>
      <c r="D2" s="16"/>
      <c r="E2" s="7">
        <v>0</v>
      </c>
      <c r="F2" s="7">
        <v>0</v>
      </c>
      <c r="G2" s="7">
        <v>0</v>
      </c>
      <c r="H2" s="32">
        <v>45</v>
      </c>
      <c r="I2" s="9">
        <f t="shared" ref="I2:I29" si="0">SUM(LARGE(E2:H2,1)+LARGE(E2:H2,2)+LARGE(E2:H2,3))</f>
        <v>45</v>
      </c>
      <c r="J2">
        <f t="shared" ref="J2:J29" si="1">SUM(E2:H2)/180</f>
        <v>0.25</v>
      </c>
    </row>
    <row r="3" spans="1:10" ht="15.75" thickBot="1">
      <c r="A3" s="42"/>
      <c r="B3" s="20">
        <v>13</v>
      </c>
      <c r="C3" s="21" t="s">
        <v>3</v>
      </c>
      <c r="D3" s="6"/>
      <c r="E3" s="7">
        <v>0</v>
      </c>
      <c r="F3" s="7">
        <v>0</v>
      </c>
      <c r="G3" s="7">
        <v>0</v>
      </c>
      <c r="H3" s="10">
        <v>39</v>
      </c>
      <c r="I3" s="9">
        <f t="shared" si="0"/>
        <v>39</v>
      </c>
      <c r="J3">
        <f t="shared" si="1"/>
        <v>0.21666666666666667</v>
      </c>
    </row>
    <row r="4" spans="1:10" ht="15.75" thickBot="1">
      <c r="A4" s="42"/>
      <c r="B4" s="11">
        <v>73</v>
      </c>
      <c r="C4" s="12" t="s">
        <v>19</v>
      </c>
      <c r="D4" s="6"/>
      <c r="E4" s="7">
        <v>0</v>
      </c>
      <c r="F4" s="7">
        <v>0</v>
      </c>
      <c r="G4" s="7">
        <v>0</v>
      </c>
      <c r="H4" s="10">
        <v>37</v>
      </c>
      <c r="I4" s="9">
        <f t="shared" si="0"/>
        <v>37</v>
      </c>
      <c r="J4">
        <f t="shared" si="1"/>
        <v>0.20555555555555555</v>
      </c>
    </row>
    <row r="5" spans="1:10" ht="15.75" thickBot="1">
      <c r="A5" s="42"/>
      <c r="B5" s="11">
        <v>904</v>
      </c>
      <c r="C5" s="12" t="s">
        <v>56</v>
      </c>
      <c r="D5" s="6"/>
      <c r="E5" s="7">
        <v>0</v>
      </c>
      <c r="F5" s="7">
        <v>0</v>
      </c>
      <c r="G5" s="7">
        <v>0</v>
      </c>
      <c r="H5" s="10">
        <v>0</v>
      </c>
      <c r="I5" s="9">
        <f t="shared" si="0"/>
        <v>0</v>
      </c>
      <c r="J5">
        <f t="shared" si="1"/>
        <v>0</v>
      </c>
    </row>
    <row r="6" spans="1:10" ht="15.75" thickBot="1">
      <c r="A6" s="42"/>
      <c r="B6" s="11">
        <v>100</v>
      </c>
      <c r="C6" s="12" t="s">
        <v>4</v>
      </c>
      <c r="D6" s="6"/>
      <c r="E6" s="7">
        <v>0</v>
      </c>
      <c r="F6" s="7">
        <v>0</v>
      </c>
      <c r="G6" s="7">
        <v>0</v>
      </c>
      <c r="H6" s="10">
        <v>0</v>
      </c>
      <c r="I6" s="9">
        <f t="shared" si="0"/>
        <v>0</v>
      </c>
      <c r="J6">
        <f t="shared" si="1"/>
        <v>0</v>
      </c>
    </row>
    <row r="7" spans="1:10" ht="15.75" thickBot="1">
      <c r="A7" s="42"/>
      <c r="B7" s="11">
        <v>191</v>
      </c>
      <c r="C7" s="12" t="s">
        <v>5</v>
      </c>
      <c r="D7" s="6"/>
      <c r="E7" s="7">
        <v>0</v>
      </c>
      <c r="F7" s="7">
        <v>0</v>
      </c>
      <c r="G7" s="7">
        <v>0</v>
      </c>
      <c r="H7" s="10">
        <v>0</v>
      </c>
      <c r="I7" s="9">
        <f t="shared" si="0"/>
        <v>0</v>
      </c>
      <c r="J7">
        <f t="shared" si="1"/>
        <v>0</v>
      </c>
    </row>
    <row r="8" spans="1:10" ht="15.75" thickBot="1">
      <c r="A8" s="42"/>
      <c r="B8" s="11">
        <v>515</v>
      </c>
      <c r="C8" s="12" t="s">
        <v>6</v>
      </c>
      <c r="D8" s="6"/>
      <c r="E8" s="7">
        <v>0</v>
      </c>
      <c r="F8" s="7">
        <v>0</v>
      </c>
      <c r="G8" s="7">
        <v>0</v>
      </c>
      <c r="H8" s="10">
        <v>0</v>
      </c>
      <c r="I8" s="9">
        <f t="shared" si="0"/>
        <v>0</v>
      </c>
      <c r="J8">
        <f t="shared" si="1"/>
        <v>0</v>
      </c>
    </row>
    <row r="9" spans="1:10" ht="15.75" thickBot="1">
      <c r="A9" s="42"/>
      <c r="B9" s="11">
        <v>10</v>
      </c>
      <c r="C9" s="12" t="s">
        <v>7</v>
      </c>
      <c r="D9" s="6"/>
      <c r="E9" s="7">
        <v>0</v>
      </c>
      <c r="F9" s="7">
        <v>0</v>
      </c>
      <c r="G9" s="7">
        <v>0</v>
      </c>
      <c r="H9" s="10">
        <v>0</v>
      </c>
      <c r="I9" s="9">
        <f t="shared" si="0"/>
        <v>0</v>
      </c>
      <c r="J9">
        <f t="shared" si="1"/>
        <v>0</v>
      </c>
    </row>
    <row r="10" spans="1:10" ht="15.75" thickBot="1">
      <c r="A10" s="42"/>
      <c r="B10" s="11">
        <v>192</v>
      </c>
      <c r="C10" s="12" t="s">
        <v>8</v>
      </c>
      <c r="D10" s="6"/>
      <c r="E10" s="7">
        <v>0</v>
      </c>
      <c r="F10" s="7">
        <v>0</v>
      </c>
      <c r="G10" s="7">
        <v>0</v>
      </c>
      <c r="H10" s="10">
        <v>0</v>
      </c>
      <c r="I10" s="9">
        <f t="shared" si="0"/>
        <v>0</v>
      </c>
      <c r="J10">
        <f t="shared" si="1"/>
        <v>0</v>
      </c>
    </row>
    <row r="11" spans="1:10" ht="15.75" thickBot="1">
      <c r="A11" s="42"/>
      <c r="B11" s="11">
        <v>413</v>
      </c>
      <c r="C11" s="12" t="s">
        <v>9</v>
      </c>
      <c r="D11" s="6"/>
      <c r="E11" s="7">
        <v>0</v>
      </c>
      <c r="F11" s="7">
        <v>0</v>
      </c>
      <c r="G11" s="7">
        <v>0</v>
      </c>
      <c r="H11" s="10">
        <v>0</v>
      </c>
      <c r="I11" s="9">
        <f t="shared" si="0"/>
        <v>0</v>
      </c>
      <c r="J11">
        <f t="shared" si="1"/>
        <v>0</v>
      </c>
    </row>
    <row r="12" spans="1:10" ht="15.75" thickBot="1">
      <c r="A12" s="42"/>
      <c r="B12" s="11">
        <v>595</v>
      </c>
      <c r="C12" s="12" t="s">
        <v>10</v>
      </c>
      <c r="D12" s="6"/>
      <c r="E12" s="7">
        <v>0</v>
      </c>
      <c r="F12" s="7">
        <v>0</v>
      </c>
      <c r="G12" s="7">
        <v>0</v>
      </c>
      <c r="H12" s="10">
        <v>0</v>
      </c>
      <c r="I12" s="9">
        <f t="shared" si="0"/>
        <v>0</v>
      </c>
      <c r="J12">
        <f t="shared" si="1"/>
        <v>0</v>
      </c>
    </row>
    <row r="13" spans="1:10" ht="15.75" thickBot="1">
      <c r="A13" s="42"/>
      <c r="B13" s="11">
        <v>919</v>
      </c>
      <c r="C13" s="12" t="s">
        <v>11</v>
      </c>
      <c r="D13" s="6"/>
      <c r="E13" s="7">
        <v>0</v>
      </c>
      <c r="F13" s="7">
        <v>0</v>
      </c>
      <c r="G13" s="7">
        <v>0</v>
      </c>
      <c r="H13" s="10">
        <v>0</v>
      </c>
      <c r="I13" s="9">
        <f t="shared" si="0"/>
        <v>0</v>
      </c>
      <c r="J13">
        <f t="shared" si="1"/>
        <v>0</v>
      </c>
    </row>
    <row r="14" spans="1:10" ht="15.75" thickBot="1">
      <c r="A14" s="42"/>
      <c r="B14" s="11">
        <v>145</v>
      </c>
      <c r="C14" s="12" t="s">
        <v>12</v>
      </c>
      <c r="D14" s="6"/>
      <c r="E14" s="7">
        <v>0</v>
      </c>
      <c r="F14" s="7">
        <v>0</v>
      </c>
      <c r="G14" s="7">
        <v>0</v>
      </c>
      <c r="H14" s="10">
        <v>0</v>
      </c>
      <c r="I14" s="9">
        <f t="shared" si="0"/>
        <v>0</v>
      </c>
      <c r="J14">
        <f t="shared" si="1"/>
        <v>0</v>
      </c>
    </row>
    <row r="15" spans="1:10" ht="15.75" thickBot="1">
      <c r="A15" s="42"/>
      <c r="B15" s="11">
        <v>173</v>
      </c>
      <c r="C15" s="12" t="s">
        <v>13</v>
      </c>
      <c r="D15" s="6"/>
      <c r="E15" s="7">
        <v>0</v>
      </c>
      <c r="F15" s="7">
        <v>0</v>
      </c>
      <c r="G15" s="7">
        <v>0</v>
      </c>
      <c r="H15" s="10">
        <v>0</v>
      </c>
      <c r="I15" s="9">
        <f t="shared" si="0"/>
        <v>0</v>
      </c>
      <c r="J15">
        <f t="shared" si="1"/>
        <v>0</v>
      </c>
    </row>
    <row r="16" spans="1:10" ht="15.75" thickBot="1">
      <c r="A16" s="42"/>
      <c r="B16" s="11">
        <v>175</v>
      </c>
      <c r="C16" s="12" t="s">
        <v>14</v>
      </c>
      <c r="D16" s="6"/>
      <c r="E16" s="7">
        <v>0</v>
      </c>
      <c r="F16" s="7">
        <v>0</v>
      </c>
      <c r="G16" s="7">
        <v>0</v>
      </c>
      <c r="H16" s="10">
        <v>0</v>
      </c>
      <c r="I16" s="9">
        <f t="shared" si="0"/>
        <v>0</v>
      </c>
      <c r="J16">
        <f t="shared" si="1"/>
        <v>0</v>
      </c>
    </row>
    <row r="17" spans="1:10" ht="15.75" thickBot="1">
      <c r="A17" s="42"/>
      <c r="B17" s="11">
        <v>150</v>
      </c>
      <c r="C17" s="12" t="s">
        <v>15</v>
      </c>
      <c r="D17" s="6"/>
      <c r="E17" s="7">
        <v>0</v>
      </c>
      <c r="F17" s="7">
        <v>0</v>
      </c>
      <c r="G17" s="7">
        <v>0</v>
      </c>
      <c r="H17" s="10">
        <v>0</v>
      </c>
      <c r="I17" s="9">
        <f t="shared" si="0"/>
        <v>0</v>
      </c>
      <c r="J17">
        <f t="shared" si="1"/>
        <v>0</v>
      </c>
    </row>
    <row r="18" spans="1:10" ht="15.75" thickBot="1">
      <c r="A18" s="42"/>
      <c r="B18" s="11">
        <v>40</v>
      </c>
      <c r="C18" s="12" t="s">
        <v>16</v>
      </c>
      <c r="D18" s="6"/>
      <c r="E18" s="7">
        <v>0</v>
      </c>
      <c r="F18" s="7">
        <v>0</v>
      </c>
      <c r="G18" s="7">
        <v>0</v>
      </c>
      <c r="H18" s="10">
        <v>0</v>
      </c>
      <c r="I18" s="9">
        <f t="shared" si="0"/>
        <v>0</v>
      </c>
      <c r="J18">
        <f t="shared" si="1"/>
        <v>0</v>
      </c>
    </row>
    <row r="19" spans="1:10" ht="15.75" thickBot="1">
      <c r="A19" s="42"/>
      <c r="B19" s="11">
        <v>78</v>
      </c>
      <c r="C19" s="12" t="s">
        <v>17</v>
      </c>
      <c r="D19" s="6"/>
      <c r="E19" s="7">
        <v>0</v>
      </c>
      <c r="F19" s="7">
        <v>0</v>
      </c>
      <c r="G19" s="7">
        <v>0</v>
      </c>
      <c r="H19" s="10">
        <v>0</v>
      </c>
      <c r="I19" s="9">
        <f t="shared" si="0"/>
        <v>0</v>
      </c>
      <c r="J19">
        <f t="shared" si="1"/>
        <v>0</v>
      </c>
    </row>
    <row r="20" spans="1:10" ht="15.75" thickBot="1">
      <c r="A20" s="42"/>
      <c r="B20" s="11">
        <v>121</v>
      </c>
      <c r="C20" s="12" t="s">
        <v>18</v>
      </c>
      <c r="D20" s="6"/>
      <c r="E20" s="7">
        <v>0</v>
      </c>
      <c r="F20" s="7">
        <v>0</v>
      </c>
      <c r="G20" s="7">
        <v>0</v>
      </c>
      <c r="H20" s="10">
        <v>0</v>
      </c>
      <c r="I20" s="9">
        <f t="shared" si="0"/>
        <v>0</v>
      </c>
      <c r="J20">
        <f t="shared" si="1"/>
        <v>0</v>
      </c>
    </row>
    <row r="21" spans="1:10" ht="15.75" thickBot="1">
      <c r="A21" s="42"/>
      <c r="B21" s="11">
        <v>120</v>
      </c>
      <c r="C21" s="12" t="s">
        <v>20</v>
      </c>
      <c r="D21" s="6"/>
      <c r="E21" s="7">
        <v>0</v>
      </c>
      <c r="F21" s="7">
        <v>0</v>
      </c>
      <c r="G21" s="7">
        <v>0</v>
      </c>
      <c r="H21" s="10">
        <v>0</v>
      </c>
      <c r="I21" s="9">
        <f t="shared" si="0"/>
        <v>0</v>
      </c>
      <c r="J21">
        <f t="shared" si="1"/>
        <v>0</v>
      </c>
    </row>
    <row r="22" spans="1:10" ht="15.75" thickBot="1">
      <c r="A22" s="42"/>
      <c r="B22" s="11">
        <v>169</v>
      </c>
      <c r="C22" s="12" t="s">
        <v>21</v>
      </c>
      <c r="D22" s="6"/>
      <c r="E22" s="7">
        <v>0</v>
      </c>
      <c r="F22" s="7">
        <v>0</v>
      </c>
      <c r="G22" s="7">
        <v>0</v>
      </c>
      <c r="H22" s="10">
        <v>0</v>
      </c>
      <c r="I22" s="9">
        <f t="shared" si="0"/>
        <v>0</v>
      </c>
      <c r="J22">
        <f t="shared" si="1"/>
        <v>0</v>
      </c>
    </row>
    <row r="23" spans="1:10" ht="15.75" thickBot="1">
      <c r="A23" s="42"/>
      <c r="B23" s="11">
        <v>491</v>
      </c>
      <c r="C23" s="12" t="s">
        <v>22</v>
      </c>
      <c r="D23" s="6"/>
      <c r="E23" s="7">
        <v>0</v>
      </c>
      <c r="F23" s="7">
        <v>0</v>
      </c>
      <c r="G23" s="7">
        <v>0</v>
      </c>
      <c r="H23" s="10">
        <v>0</v>
      </c>
      <c r="I23" s="9">
        <f t="shared" si="0"/>
        <v>0</v>
      </c>
      <c r="J23">
        <f t="shared" si="1"/>
        <v>0</v>
      </c>
    </row>
    <row r="24" spans="1:10" ht="15.75" thickBot="1">
      <c r="A24" s="42"/>
      <c r="B24" s="11">
        <v>163</v>
      </c>
      <c r="C24" s="12" t="s">
        <v>23</v>
      </c>
      <c r="D24" s="6"/>
      <c r="E24" s="7">
        <v>0</v>
      </c>
      <c r="F24" s="7">
        <v>0</v>
      </c>
      <c r="G24" s="7">
        <v>0</v>
      </c>
      <c r="H24" s="10">
        <v>0</v>
      </c>
      <c r="I24" s="9">
        <f t="shared" si="0"/>
        <v>0</v>
      </c>
      <c r="J24">
        <f t="shared" si="1"/>
        <v>0</v>
      </c>
    </row>
    <row r="25" spans="1:10" ht="15.75" thickBot="1">
      <c r="A25" s="42"/>
      <c r="B25" s="11">
        <v>556</v>
      </c>
      <c r="C25" s="12" t="s">
        <v>24</v>
      </c>
      <c r="D25" s="6"/>
      <c r="E25" s="7">
        <v>0</v>
      </c>
      <c r="F25" s="7">
        <v>0</v>
      </c>
      <c r="G25" s="7">
        <v>0</v>
      </c>
      <c r="H25" s="10">
        <v>0</v>
      </c>
      <c r="I25" s="9">
        <f t="shared" si="0"/>
        <v>0</v>
      </c>
      <c r="J25">
        <f t="shared" si="1"/>
        <v>0</v>
      </c>
    </row>
    <row r="26" spans="1:10" ht="15.75" thickBot="1">
      <c r="A26" s="42"/>
      <c r="B26" s="11">
        <v>60</v>
      </c>
      <c r="C26" s="12" t="s">
        <v>25</v>
      </c>
      <c r="D26" s="6"/>
      <c r="E26" s="7">
        <v>0</v>
      </c>
      <c r="F26" s="7">
        <v>0</v>
      </c>
      <c r="G26" s="7">
        <v>0</v>
      </c>
      <c r="H26" s="10">
        <v>0</v>
      </c>
      <c r="I26" s="9">
        <f t="shared" si="0"/>
        <v>0</v>
      </c>
      <c r="J26">
        <f t="shared" si="1"/>
        <v>0</v>
      </c>
    </row>
    <row r="27" spans="1:10" ht="15.75" thickBot="1">
      <c r="A27" s="42"/>
      <c r="B27" s="11">
        <v>165</v>
      </c>
      <c r="C27" s="12" t="s">
        <v>26</v>
      </c>
      <c r="D27" s="6"/>
      <c r="E27" s="7">
        <v>0</v>
      </c>
      <c r="F27" s="7">
        <v>0</v>
      </c>
      <c r="G27" s="7">
        <v>0</v>
      </c>
      <c r="H27" s="10">
        <v>0</v>
      </c>
      <c r="I27" s="9">
        <f t="shared" si="0"/>
        <v>0</v>
      </c>
      <c r="J27">
        <f t="shared" si="1"/>
        <v>0</v>
      </c>
    </row>
    <row r="28" spans="1:10" ht="15.75" thickBot="1">
      <c r="A28" s="42"/>
      <c r="B28" s="11">
        <v>546</v>
      </c>
      <c r="C28" s="12" t="s">
        <v>27</v>
      </c>
      <c r="D28" s="6"/>
      <c r="E28" s="7">
        <v>0</v>
      </c>
      <c r="F28" s="7">
        <v>0</v>
      </c>
      <c r="G28" s="7">
        <v>0</v>
      </c>
      <c r="H28" s="10">
        <v>0</v>
      </c>
      <c r="I28" s="9">
        <f t="shared" si="0"/>
        <v>0</v>
      </c>
      <c r="J28">
        <f t="shared" si="1"/>
        <v>0</v>
      </c>
    </row>
    <row r="29" spans="1:10" ht="15.75" thickBot="1">
      <c r="A29" s="42"/>
      <c r="B29" s="11">
        <v>14</v>
      </c>
      <c r="C29" s="12" t="s">
        <v>28</v>
      </c>
      <c r="D29" s="6"/>
      <c r="E29" s="7">
        <v>0</v>
      </c>
      <c r="F29" s="7">
        <v>0</v>
      </c>
      <c r="G29" s="7">
        <v>0</v>
      </c>
      <c r="H29" s="10">
        <v>0</v>
      </c>
      <c r="I29" s="9">
        <f t="shared" si="0"/>
        <v>0</v>
      </c>
      <c r="J29">
        <f t="shared" si="1"/>
        <v>0</v>
      </c>
    </row>
    <row r="35" spans="3:8">
      <c r="C35" s="6" t="s">
        <v>58</v>
      </c>
      <c r="D35" s="30"/>
      <c r="E35" s="6">
        <f>COUNTIF(E2:E33,"&gt;0")</f>
        <v>0</v>
      </c>
      <c r="F35" s="6">
        <f t="shared" ref="F35:H35" si="2">COUNTIF(F2:F33,"&gt;0")</f>
        <v>0</v>
      </c>
      <c r="G35" s="6">
        <f t="shared" si="2"/>
        <v>0</v>
      </c>
      <c r="H35" s="6">
        <f t="shared" si="2"/>
        <v>3</v>
      </c>
    </row>
  </sheetData>
  <sortState ref="B2:J29">
    <sortCondition descending="1" ref="I2:I29"/>
  </sortState>
  <mergeCells count="1">
    <mergeCell ref="A2:A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J2" sqref="J2"/>
    </sheetView>
  </sheetViews>
  <sheetFormatPr defaultRowHeight="15"/>
  <cols>
    <col min="2" max="2" width="11.85546875" customWidth="1"/>
    <col min="3" max="3" width="34.7109375" customWidth="1"/>
    <col min="5" max="5" width="11.140625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42555</v>
      </c>
      <c r="F1" s="3">
        <v>42562</v>
      </c>
      <c r="G1" s="3">
        <v>42569</v>
      </c>
      <c r="H1" s="4">
        <v>42576</v>
      </c>
      <c r="I1" s="5"/>
    </row>
    <row r="2" spans="1:10" ht="15.75" thickBot="1">
      <c r="A2" s="42" t="s">
        <v>2</v>
      </c>
      <c r="B2" s="18">
        <v>150</v>
      </c>
      <c r="C2" s="19" t="s">
        <v>15</v>
      </c>
      <c r="D2" s="16"/>
      <c r="E2" s="7">
        <v>38</v>
      </c>
      <c r="F2" s="8">
        <v>42</v>
      </c>
      <c r="G2" s="7">
        <v>41</v>
      </c>
      <c r="H2" s="10">
        <v>31</v>
      </c>
      <c r="I2" s="9">
        <f t="shared" ref="I2:I28" si="0">SUM(LARGE(E2:H2,1)+LARGE(E2:H2,2)+LARGE(E2:H2,3))</f>
        <v>121</v>
      </c>
      <c r="J2">
        <f t="shared" ref="J2:J28" si="1">SUM(E2:H2)/180</f>
        <v>0.84444444444444444</v>
      </c>
    </row>
    <row r="3" spans="1:10" ht="15.75" thickBot="1">
      <c r="A3" s="42"/>
      <c r="B3" s="20">
        <v>471</v>
      </c>
      <c r="C3" s="21" t="s">
        <v>55</v>
      </c>
      <c r="D3" s="6"/>
      <c r="E3" s="8">
        <v>41</v>
      </c>
      <c r="F3" s="7">
        <v>34</v>
      </c>
      <c r="G3" s="8">
        <v>39</v>
      </c>
      <c r="H3" s="10">
        <v>31</v>
      </c>
      <c r="I3" s="9">
        <f t="shared" si="0"/>
        <v>114</v>
      </c>
      <c r="J3">
        <f t="shared" si="1"/>
        <v>0.80555555555555558</v>
      </c>
    </row>
    <row r="4" spans="1:10" ht="15.75" thickBot="1">
      <c r="A4" s="42"/>
      <c r="B4" s="11">
        <v>13</v>
      </c>
      <c r="C4" s="12" t="s">
        <v>3</v>
      </c>
      <c r="D4" s="6"/>
      <c r="E4" s="7">
        <v>28</v>
      </c>
      <c r="F4" s="7">
        <v>33</v>
      </c>
      <c r="G4" s="7">
        <v>31</v>
      </c>
      <c r="H4" s="10">
        <v>29</v>
      </c>
      <c r="I4" s="9">
        <f t="shared" si="0"/>
        <v>93</v>
      </c>
      <c r="J4">
        <f t="shared" si="1"/>
        <v>0.67222222222222228</v>
      </c>
    </row>
    <row r="5" spans="1:10" ht="15.75" thickBot="1">
      <c r="A5" s="42"/>
      <c r="B5" s="11">
        <v>100</v>
      </c>
      <c r="C5" s="12" t="s">
        <v>4</v>
      </c>
      <c r="D5" s="6"/>
      <c r="E5" s="7">
        <v>31</v>
      </c>
      <c r="F5" s="7">
        <v>0</v>
      </c>
      <c r="G5" s="7">
        <v>33</v>
      </c>
      <c r="H5" s="10">
        <v>0</v>
      </c>
      <c r="I5" s="9">
        <f t="shared" si="0"/>
        <v>64</v>
      </c>
      <c r="J5">
        <f t="shared" si="1"/>
        <v>0.35555555555555557</v>
      </c>
    </row>
    <row r="6" spans="1:10" ht="15.75" thickBot="1">
      <c r="A6" s="42"/>
      <c r="B6" s="11">
        <v>515</v>
      </c>
      <c r="C6" s="12" t="s">
        <v>6</v>
      </c>
      <c r="D6" s="6"/>
      <c r="E6" s="7">
        <v>32</v>
      </c>
      <c r="F6" s="7">
        <v>0</v>
      </c>
      <c r="G6" s="7">
        <v>0</v>
      </c>
      <c r="H6" s="10">
        <v>27</v>
      </c>
      <c r="I6" s="9">
        <f t="shared" si="0"/>
        <v>59</v>
      </c>
      <c r="J6">
        <f t="shared" si="1"/>
        <v>0.32777777777777778</v>
      </c>
    </row>
    <row r="7" spans="1:10" ht="15.75" thickBot="1">
      <c r="A7" s="42"/>
      <c r="B7" s="11">
        <v>73</v>
      </c>
      <c r="C7" s="12" t="s">
        <v>19</v>
      </c>
      <c r="D7" s="6"/>
      <c r="E7" s="7">
        <v>16</v>
      </c>
      <c r="F7" s="7">
        <v>39</v>
      </c>
      <c r="G7" s="7">
        <v>0</v>
      </c>
      <c r="H7" s="10">
        <v>0</v>
      </c>
      <c r="I7" s="9">
        <f t="shared" si="0"/>
        <v>55</v>
      </c>
      <c r="J7">
        <f t="shared" si="1"/>
        <v>0.30555555555555558</v>
      </c>
    </row>
    <row r="8" spans="1:10" ht="15.75" thickBot="1">
      <c r="A8" s="42"/>
      <c r="B8" s="11">
        <v>121</v>
      </c>
      <c r="C8" s="12" t="s">
        <v>18</v>
      </c>
      <c r="D8" s="6"/>
      <c r="E8" s="7">
        <v>0</v>
      </c>
      <c r="F8" s="7">
        <v>0</v>
      </c>
      <c r="G8" s="7">
        <v>0</v>
      </c>
      <c r="H8" s="32">
        <v>41</v>
      </c>
      <c r="I8" s="9">
        <f t="shared" si="0"/>
        <v>41</v>
      </c>
      <c r="J8">
        <f t="shared" si="1"/>
        <v>0.22777777777777777</v>
      </c>
    </row>
    <row r="9" spans="1:10" ht="15.75" thickBot="1">
      <c r="A9" s="42"/>
      <c r="B9" s="11">
        <v>192</v>
      </c>
      <c r="C9" s="12" t="s">
        <v>8</v>
      </c>
      <c r="D9" s="6"/>
      <c r="E9" s="7">
        <v>0</v>
      </c>
      <c r="F9" s="7">
        <v>0</v>
      </c>
      <c r="G9" s="7">
        <v>0</v>
      </c>
      <c r="H9" s="10">
        <v>26</v>
      </c>
      <c r="I9" s="9">
        <f t="shared" si="0"/>
        <v>26</v>
      </c>
      <c r="J9">
        <f t="shared" si="1"/>
        <v>0.14444444444444443</v>
      </c>
    </row>
    <row r="10" spans="1:10" ht="15.75" thickBot="1">
      <c r="A10" s="42"/>
      <c r="B10" s="11">
        <v>491</v>
      </c>
      <c r="C10" s="12" t="s">
        <v>22</v>
      </c>
      <c r="D10" s="6"/>
      <c r="E10" s="7">
        <v>0</v>
      </c>
      <c r="F10" s="7">
        <v>0</v>
      </c>
      <c r="G10" s="7">
        <v>0</v>
      </c>
      <c r="H10" s="10">
        <v>23</v>
      </c>
      <c r="I10" s="9">
        <f t="shared" si="0"/>
        <v>23</v>
      </c>
      <c r="J10">
        <f t="shared" si="1"/>
        <v>0.12777777777777777</v>
      </c>
    </row>
    <row r="11" spans="1:10" ht="15.75" thickBot="1">
      <c r="A11" s="42"/>
      <c r="B11" s="11">
        <v>5</v>
      </c>
      <c r="C11" s="12" t="s">
        <v>64</v>
      </c>
      <c r="D11" s="6"/>
      <c r="E11" s="7">
        <v>20</v>
      </c>
      <c r="F11" s="7">
        <v>0</v>
      </c>
      <c r="G11" s="7">
        <v>0</v>
      </c>
      <c r="H11" s="10">
        <v>0</v>
      </c>
      <c r="I11" s="9">
        <f t="shared" si="0"/>
        <v>20</v>
      </c>
      <c r="J11">
        <f t="shared" si="1"/>
        <v>0.1111111111111111</v>
      </c>
    </row>
    <row r="12" spans="1:10" ht="15.75" thickBot="1">
      <c r="A12" s="42"/>
      <c r="B12" s="11">
        <v>120</v>
      </c>
      <c r="C12" s="12" t="s">
        <v>20</v>
      </c>
      <c r="D12" s="6"/>
      <c r="E12" s="7">
        <v>0</v>
      </c>
      <c r="F12" s="7">
        <v>0</v>
      </c>
      <c r="G12" s="7">
        <v>0</v>
      </c>
      <c r="H12" s="10">
        <v>20</v>
      </c>
      <c r="I12" s="9">
        <f t="shared" si="0"/>
        <v>20</v>
      </c>
      <c r="J12">
        <f t="shared" si="1"/>
        <v>0.1111111111111111</v>
      </c>
    </row>
    <row r="13" spans="1:10" ht="15.75" thickBot="1">
      <c r="A13" s="42"/>
      <c r="B13" s="11">
        <v>261</v>
      </c>
      <c r="C13" s="12" t="s">
        <v>65</v>
      </c>
      <c r="D13" s="6"/>
      <c r="E13" s="7">
        <v>18</v>
      </c>
      <c r="F13" s="7">
        <v>0</v>
      </c>
      <c r="G13" s="7">
        <v>0</v>
      </c>
      <c r="H13" s="10">
        <v>0</v>
      </c>
      <c r="I13" s="9">
        <f t="shared" si="0"/>
        <v>18</v>
      </c>
      <c r="J13">
        <f t="shared" si="1"/>
        <v>0.1</v>
      </c>
    </row>
    <row r="14" spans="1:10" ht="15.75" thickBot="1">
      <c r="A14" s="42"/>
      <c r="B14" s="11">
        <v>904</v>
      </c>
      <c r="C14" s="12" t="s">
        <v>56</v>
      </c>
      <c r="D14" s="6"/>
      <c r="E14" s="7">
        <v>0</v>
      </c>
      <c r="F14" s="7">
        <v>0</v>
      </c>
      <c r="G14" s="7">
        <v>0</v>
      </c>
      <c r="H14" s="10">
        <v>0</v>
      </c>
      <c r="I14" s="9">
        <f t="shared" si="0"/>
        <v>0</v>
      </c>
      <c r="J14">
        <f t="shared" si="1"/>
        <v>0</v>
      </c>
    </row>
    <row r="15" spans="1:10" ht="15.75" thickBot="1">
      <c r="A15" s="42"/>
      <c r="B15" s="11">
        <v>191</v>
      </c>
      <c r="C15" s="12" t="s">
        <v>5</v>
      </c>
      <c r="D15" s="6"/>
      <c r="E15" s="7">
        <v>0</v>
      </c>
      <c r="F15" s="7">
        <v>0</v>
      </c>
      <c r="G15" s="7">
        <v>0</v>
      </c>
      <c r="H15" s="10">
        <v>0</v>
      </c>
      <c r="I15" s="9">
        <f t="shared" si="0"/>
        <v>0</v>
      </c>
      <c r="J15">
        <f t="shared" si="1"/>
        <v>0</v>
      </c>
    </row>
    <row r="16" spans="1:10" ht="15.75" thickBot="1">
      <c r="A16" s="42"/>
      <c r="B16" s="11">
        <v>10</v>
      </c>
      <c r="C16" s="12" t="s">
        <v>7</v>
      </c>
      <c r="D16" s="6"/>
      <c r="E16" s="7">
        <v>0</v>
      </c>
      <c r="F16" s="7">
        <v>0</v>
      </c>
      <c r="G16" s="7">
        <v>0</v>
      </c>
      <c r="H16" s="10">
        <v>0</v>
      </c>
      <c r="I16" s="9">
        <f t="shared" si="0"/>
        <v>0</v>
      </c>
      <c r="J16">
        <f t="shared" si="1"/>
        <v>0</v>
      </c>
    </row>
    <row r="17" spans="1:10" ht="15.75" thickBot="1">
      <c r="A17" s="42"/>
      <c r="B17" s="11">
        <v>413</v>
      </c>
      <c r="C17" s="12" t="s">
        <v>9</v>
      </c>
      <c r="D17" s="6"/>
      <c r="E17" s="7">
        <v>0</v>
      </c>
      <c r="F17" s="7">
        <v>0</v>
      </c>
      <c r="G17" s="7">
        <v>0</v>
      </c>
      <c r="H17" s="10">
        <v>0</v>
      </c>
      <c r="I17" s="9">
        <f t="shared" si="0"/>
        <v>0</v>
      </c>
      <c r="J17">
        <f t="shared" si="1"/>
        <v>0</v>
      </c>
    </row>
    <row r="18" spans="1:10" ht="15.75" thickBot="1">
      <c r="A18" s="42"/>
      <c r="B18" s="11">
        <v>595</v>
      </c>
      <c r="C18" s="12" t="s">
        <v>10</v>
      </c>
      <c r="D18" s="6"/>
      <c r="E18" s="7">
        <v>0</v>
      </c>
      <c r="F18" s="7">
        <v>0</v>
      </c>
      <c r="G18" s="7">
        <v>0</v>
      </c>
      <c r="H18" s="10">
        <v>0</v>
      </c>
      <c r="I18" s="9">
        <f t="shared" si="0"/>
        <v>0</v>
      </c>
      <c r="J18">
        <f t="shared" si="1"/>
        <v>0</v>
      </c>
    </row>
    <row r="19" spans="1:10" ht="15.75" thickBot="1">
      <c r="A19" s="42"/>
      <c r="B19" s="11">
        <v>919</v>
      </c>
      <c r="C19" s="12" t="s">
        <v>11</v>
      </c>
      <c r="D19" s="6"/>
      <c r="E19" s="7">
        <v>0</v>
      </c>
      <c r="F19" s="7">
        <v>0</v>
      </c>
      <c r="G19" s="7">
        <v>0</v>
      </c>
      <c r="H19" s="10">
        <v>0</v>
      </c>
      <c r="I19" s="9">
        <f t="shared" si="0"/>
        <v>0</v>
      </c>
      <c r="J19">
        <f t="shared" si="1"/>
        <v>0</v>
      </c>
    </row>
    <row r="20" spans="1:10" ht="15.75" thickBot="1">
      <c r="A20" s="42"/>
      <c r="B20" s="11">
        <v>145</v>
      </c>
      <c r="C20" s="12" t="s">
        <v>12</v>
      </c>
      <c r="D20" s="6"/>
      <c r="E20" s="7">
        <v>0</v>
      </c>
      <c r="F20" s="7">
        <v>0</v>
      </c>
      <c r="G20" s="7">
        <v>0</v>
      </c>
      <c r="H20" s="10">
        <v>0</v>
      </c>
      <c r="I20" s="9">
        <f t="shared" si="0"/>
        <v>0</v>
      </c>
      <c r="J20">
        <f t="shared" si="1"/>
        <v>0</v>
      </c>
    </row>
    <row r="21" spans="1:10" ht="15.75" thickBot="1">
      <c r="A21" s="42"/>
      <c r="B21" s="11">
        <v>173</v>
      </c>
      <c r="C21" s="12" t="s">
        <v>13</v>
      </c>
      <c r="D21" s="6"/>
      <c r="E21" s="7">
        <v>0</v>
      </c>
      <c r="F21" s="7">
        <v>0</v>
      </c>
      <c r="G21" s="7">
        <v>0</v>
      </c>
      <c r="H21" s="10">
        <v>0</v>
      </c>
      <c r="I21" s="9">
        <f t="shared" si="0"/>
        <v>0</v>
      </c>
      <c r="J21">
        <f t="shared" si="1"/>
        <v>0</v>
      </c>
    </row>
    <row r="22" spans="1:10" ht="15.75" thickBot="1">
      <c r="A22" s="42"/>
      <c r="B22" s="11">
        <v>175</v>
      </c>
      <c r="C22" s="12" t="s">
        <v>14</v>
      </c>
      <c r="D22" s="6"/>
      <c r="E22" s="7">
        <v>0</v>
      </c>
      <c r="F22" s="7">
        <v>0</v>
      </c>
      <c r="G22" s="7">
        <v>0</v>
      </c>
      <c r="H22" s="10">
        <v>0</v>
      </c>
      <c r="I22" s="9">
        <f t="shared" si="0"/>
        <v>0</v>
      </c>
      <c r="J22">
        <f t="shared" si="1"/>
        <v>0</v>
      </c>
    </row>
    <row r="23" spans="1:10" ht="15.75" thickBot="1">
      <c r="A23" s="42"/>
      <c r="B23" s="11">
        <v>78</v>
      </c>
      <c r="C23" s="12" t="s">
        <v>17</v>
      </c>
      <c r="D23" s="6"/>
      <c r="E23" s="7">
        <v>0</v>
      </c>
      <c r="F23" s="7">
        <v>0</v>
      </c>
      <c r="G23" s="7">
        <v>0</v>
      </c>
      <c r="H23" s="10">
        <v>0</v>
      </c>
      <c r="I23" s="9">
        <f t="shared" si="0"/>
        <v>0</v>
      </c>
      <c r="J23">
        <f t="shared" si="1"/>
        <v>0</v>
      </c>
    </row>
    <row r="24" spans="1:10" ht="15.75" thickBot="1">
      <c r="A24" s="42"/>
      <c r="B24" s="11">
        <v>169</v>
      </c>
      <c r="C24" s="12" t="s">
        <v>21</v>
      </c>
      <c r="D24" s="6"/>
      <c r="E24" s="7">
        <v>0</v>
      </c>
      <c r="F24" s="7">
        <v>0</v>
      </c>
      <c r="G24" s="7">
        <v>0</v>
      </c>
      <c r="H24" s="10">
        <v>0</v>
      </c>
      <c r="I24" s="9">
        <f t="shared" si="0"/>
        <v>0</v>
      </c>
      <c r="J24">
        <f t="shared" si="1"/>
        <v>0</v>
      </c>
    </row>
    <row r="25" spans="1:10" ht="15.75" thickBot="1">
      <c r="A25" s="42"/>
      <c r="B25" s="11">
        <v>163</v>
      </c>
      <c r="C25" s="12" t="s">
        <v>23</v>
      </c>
      <c r="D25" s="6"/>
      <c r="E25" s="7">
        <v>0</v>
      </c>
      <c r="F25" s="7">
        <v>0</v>
      </c>
      <c r="G25" s="7">
        <v>0</v>
      </c>
      <c r="H25" s="10">
        <v>0</v>
      </c>
      <c r="I25" s="9">
        <f t="shared" si="0"/>
        <v>0</v>
      </c>
      <c r="J25">
        <f t="shared" si="1"/>
        <v>0</v>
      </c>
    </row>
    <row r="26" spans="1:10" ht="15.75" thickBot="1">
      <c r="A26" s="42"/>
      <c r="B26" s="11">
        <v>556</v>
      </c>
      <c r="C26" s="12" t="s">
        <v>24</v>
      </c>
      <c r="D26" s="6"/>
      <c r="E26" s="7">
        <v>0</v>
      </c>
      <c r="F26" s="7">
        <v>0</v>
      </c>
      <c r="G26" s="7">
        <v>0</v>
      </c>
      <c r="H26" s="10">
        <v>0</v>
      </c>
      <c r="I26" s="9">
        <f t="shared" si="0"/>
        <v>0</v>
      </c>
      <c r="J26">
        <f t="shared" si="1"/>
        <v>0</v>
      </c>
    </row>
    <row r="27" spans="1:10" ht="15.75" thickBot="1">
      <c r="A27" s="42"/>
      <c r="B27" s="11">
        <v>60</v>
      </c>
      <c r="C27" s="12" t="s">
        <v>25</v>
      </c>
      <c r="D27" s="6"/>
      <c r="E27" s="7">
        <v>0</v>
      </c>
      <c r="F27" s="7">
        <v>0</v>
      </c>
      <c r="G27" s="7">
        <v>0</v>
      </c>
      <c r="H27" s="10">
        <v>0</v>
      </c>
      <c r="I27" s="9">
        <f t="shared" si="0"/>
        <v>0</v>
      </c>
      <c r="J27">
        <f t="shared" si="1"/>
        <v>0</v>
      </c>
    </row>
    <row r="28" spans="1:10" ht="15.75" thickBot="1">
      <c r="A28" s="42"/>
      <c r="B28" s="11">
        <v>165</v>
      </c>
      <c r="C28" s="12" t="s">
        <v>26</v>
      </c>
      <c r="D28" s="6"/>
      <c r="E28" s="7">
        <v>0</v>
      </c>
      <c r="F28" s="7">
        <v>0</v>
      </c>
      <c r="G28" s="7">
        <v>0</v>
      </c>
      <c r="H28" s="10">
        <v>0</v>
      </c>
      <c r="I28" s="9">
        <f t="shared" si="0"/>
        <v>0</v>
      </c>
      <c r="J28">
        <f t="shared" si="1"/>
        <v>0</v>
      </c>
    </row>
    <row r="34" spans="3:8">
      <c r="C34" s="6" t="s">
        <v>58</v>
      </c>
      <c r="D34" s="30"/>
      <c r="E34" s="6">
        <f>COUNTIF(E2:E32,"&gt;0")</f>
        <v>8</v>
      </c>
      <c r="F34" s="6">
        <f t="shared" ref="F34:H34" si="2">COUNTIF(F2:F32,"&gt;0")</f>
        <v>4</v>
      </c>
      <c r="G34" s="6">
        <f t="shared" si="2"/>
        <v>4</v>
      </c>
      <c r="H34" s="6">
        <f t="shared" si="2"/>
        <v>8</v>
      </c>
    </row>
  </sheetData>
  <sortState ref="B2:J28">
    <sortCondition descending="1" ref="I2:I28"/>
  </sortState>
  <mergeCells count="1">
    <mergeCell ref="A2:A2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Points</vt:lpstr>
      <vt:lpstr>Drivers Grades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Inness</dc:creator>
  <cp:lastModifiedBy>Allan</cp:lastModifiedBy>
  <dcterms:created xsi:type="dcterms:W3CDTF">2016-01-04T08:47:56Z</dcterms:created>
  <dcterms:modified xsi:type="dcterms:W3CDTF">2016-12-06T10:05:31Z</dcterms:modified>
</cp:coreProperties>
</file>