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0" windowWidth="11520" windowHeight="11640" activeTab="0"/>
  </bookViews>
  <sheets>
    <sheet name="natpts11" sheetId="1" r:id="rId1"/>
  </sheets>
  <definedNames>
    <definedName name="_xlnm.Print_Area" localSheetId="0">'natpts11'!$A$1:$M$111</definedName>
  </definedNames>
  <calcPr fullCalcOnLoad="1"/>
</workbook>
</file>

<file path=xl/sharedStrings.xml><?xml version="1.0" encoding="utf-8"?>
<sst xmlns="http://schemas.openxmlformats.org/spreadsheetml/2006/main" count="138" uniqueCount="129">
  <si>
    <t>BRCA 1/12 SCALE STOCK CAR NATIONAL</t>
  </si>
  <si>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</si>
  <si>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</si>
  <si>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</si>
  <si>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</si>
  <si>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</si>
  <si>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</si>
  <si>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</si>
  <si>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</si>
  <si>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</si>
  <si>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</si>
  <si>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t>Hathern</t>
  </si>
  <si>
    <t>Round 1</t>
  </si>
  <si>
    <t>Round 2</t>
  </si>
  <si>
    <t>Round 3</t>
  </si>
  <si>
    <t>Round 4</t>
  </si>
  <si>
    <t>Round 5</t>
  </si>
  <si>
    <t>Round 6</t>
  </si>
  <si>
    <t>Cars Raced</t>
  </si>
  <si>
    <t>BOLD= Extra point for FTQ</t>
  </si>
  <si>
    <t>Rugby</t>
  </si>
  <si>
    <t>Leven</t>
  </si>
  <si>
    <t>March</t>
  </si>
  <si>
    <t xml:space="preserve"> FTQ - 1 extra point   5 Bonus Points per round attended</t>
  </si>
  <si>
    <t>Points compiler -  Allan Inness</t>
  </si>
  <si>
    <t xml:space="preserve">    Final:- 1st 69pts, 2nd 68, 3rd 67 etc</t>
  </si>
  <si>
    <t>BOLD+Italic= FTQ + Final Winner</t>
  </si>
  <si>
    <t>Bonus Points</t>
  </si>
  <si>
    <t>Urmston</t>
  </si>
  <si>
    <t>Fordham</t>
  </si>
  <si>
    <t>Round 7</t>
  </si>
  <si>
    <t>Newport</t>
  </si>
  <si>
    <t>Hereford</t>
  </si>
  <si>
    <t>Round 8</t>
  </si>
  <si>
    <t>(471) Ben Harding</t>
  </si>
  <si>
    <t>(30) Anthony Wyper</t>
  </si>
  <si>
    <t>(533) Mark Moorwood</t>
  </si>
  <si>
    <t>(347) Ian Johnson</t>
  </si>
  <si>
    <t>(82) Carl Baker</t>
  </si>
  <si>
    <t>(291) Rich Harding</t>
  </si>
  <si>
    <t>(739) Danielle Chadbourne</t>
  </si>
  <si>
    <t>(901) Paul Jenkinson</t>
  </si>
  <si>
    <t>(911) Darren Potter</t>
  </si>
  <si>
    <t>(144) Maikel Rutten</t>
  </si>
  <si>
    <t>(1) Jon Cutts</t>
  </si>
  <si>
    <t>(118) Si Cleaver</t>
  </si>
  <si>
    <t>(216) Mark Cooper</t>
  </si>
  <si>
    <t>(515) Stuart Clarke</t>
  </si>
  <si>
    <t>(446) Sam Gray</t>
  </si>
  <si>
    <t>(600) Gary Riddell</t>
  </si>
  <si>
    <t>(139) Phil Chadbourne</t>
  </si>
  <si>
    <t>(546) Jim Burkett</t>
  </si>
  <si>
    <t>(50) Gary McMullen</t>
  </si>
  <si>
    <t>(97) Jamie Collins</t>
  </si>
  <si>
    <t>(391) Ian Bingham</t>
  </si>
  <si>
    <t>(156) Chris Darlaston</t>
  </si>
  <si>
    <t>(720) James Burling</t>
  </si>
  <si>
    <t>(169) Alan Harding</t>
  </si>
  <si>
    <t>(33) Neil Ritchie</t>
  </si>
  <si>
    <t>(105) Lawrence Collins</t>
  </si>
  <si>
    <t>(83) Iain Roper</t>
  </si>
  <si>
    <t>(73) Jason Reed</t>
  </si>
  <si>
    <t>(149) Ben Denyer</t>
  </si>
  <si>
    <t>(191) Josh Smith</t>
  </si>
  <si>
    <t>(137) Adam Lee</t>
  </si>
  <si>
    <t>(320) Darren Fryett</t>
  </si>
  <si>
    <t>(34) Keith Stanford</t>
  </si>
  <si>
    <t>(219) Miklos Szabados</t>
  </si>
  <si>
    <t>(595) Paul Darvill</t>
  </si>
  <si>
    <t>(247) Tommy Johnson</t>
  </si>
  <si>
    <t>(53) Pete Clarke</t>
  </si>
  <si>
    <t>(141) Mark Craig</t>
  </si>
  <si>
    <t>(620) Pete Riddell</t>
  </si>
  <si>
    <t>(711) Ian Yarwood</t>
  </si>
  <si>
    <t>(13) Allan Inness</t>
  </si>
  <si>
    <t>(229) Barrie Gregory</t>
  </si>
  <si>
    <t>(572) Paul Riddell</t>
  </si>
  <si>
    <t>(89) Alex Montague</t>
  </si>
  <si>
    <t>(70) Adam Sutherland</t>
  </si>
  <si>
    <t>(173) Scott Darvill</t>
  </si>
  <si>
    <t>(288) Gary Osborn</t>
  </si>
  <si>
    <t>(109) Loran Darlaston</t>
  </si>
  <si>
    <t>(192) Max Harding</t>
  </si>
  <si>
    <t>(260) Alan Greig</t>
  </si>
  <si>
    <t>(383) Joe Fletcher</t>
  </si>
  <si>
    <t>(306) Dale Goodchild</t>
  </si>
  <si>
    <t>(305) Alan Goodchild</t>
  </si>
  <si>
    <t>(261) Richard Greig</t>
  </si>
  <si>
    <t>(413) Matt Bennett</t>
  </si>
  <si>
    <t>(259) Jonathan Hartley</t>
  </si>
  <si>
    <t>(464) Tom Collins</t>
  </si>
  <si>
    <t>(100) Clive Buckler</t>
  </si>
  <si>
    <t>(164) Stu Harding</t>
  </si>
  <si>
    <t>(85) Andy Hall</t>
  </si>
  <si>
    <t>(107) Gary James</t>
  </si>
  <si>
    <t>(488) Simon Stringer</t>
  </si>
  <si>
    <t>(188) Darren Stringer</t>
  </si>
  <si>
    <t>(454() Richard Gregory</t>
  </si>
  <si>
    <t>(236) Ivan Black</t>
  </si>
  <si>
    <t>(84) Pete Kurylo</t>
  </si>
  <si>
    <t>(426) Kevin Golloghly</t>
  </si>
  <si>
    <t>(2) Pete Ayriss</t>
  </si>
  <si>
    <t>(36) Duncan Stott</t>
  </si>
  <si>
    <t>(25) Darren Grace</t>
  </si>
  <si>
    <t>(93) Joe Huxley</t>
  </si>
  <si>
    <t>(17) Angela Yarwood</t>
  </si>
  <si>
    <t>(35) Vince Brickell</t>
  </si>
  <si>
    <t>(78) Martin Riley</t>
  </si>
  <si>
    <t>(79) Terry Crowley</t>
  </si>
  <si>
    <t>(23) Brett Marshall</t>
  </si>
  <si>
    <t>(80) Hannah Ayriss</t>
  </si>
  <si>
    <t>(66) Luke Brickell</t>
  </si>
  <si>
    <t>(294) Mickey Jones</t>
  </si>
  <si>
    <t>(76) Elliott Oliver</t>
  </si>
  <si>
    <t>(801) Chris Wilkinson</t>
  </si>
  <si>
    <t>(277) Jaik Golloghly</t>
  </si>
  <si>
    <t>(398) Gerry Fordham</t>
  </si>
  <si>
    <t>Sam Campbell</t>
  </si>
  <si>
    <t>(501) Pinky Cooper</t>
  </si>
  <si>
    <t>151) Graham Pearson</t>
  </si>
  <si>
    <t>Colin Mulligan</t>
  </si>
  <si>
    <t>(700) Dave Clark</t>
  </si>
  <si>
    <t>(844) Craig Bathgate</t>
  </si>
  <si>
    <t>(333) Matin Foster</t>
  </si>
  <si>
    <t>(611) Alex Penman</t>
  </si>
  <si>
    <t>(432) Gary Gilfillan</t>
  </si>
  <si>
    <t>(619) Kev Falconer</t>
  </si>
  <si>
    <t>National Points Champion 2011</t>
  </si>
  <si>
    <t>Junior  National Points Champoin 2011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</si>
</sst>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  <numFmt numFmtId="227" formatCode="[$-809]dd\ mmmm\ yyyy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b/>
      <i/>
      <sz val="10"/>
      <name val="Arial"/>
      <family val="2"/>
    </font>
    <font>
      <b/>
      <sz val="8.5"/>
      <name val="MS Sans Serif"/>
      <family val="2"/>
    </font>
    <font>
      <sz val="8"/>
      <name val="MS Sans Serif"/>
      <family val="0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>
        <color indexed="17"/>
      </right>
      <top style="medium"/>
      <bottom style="medium"/>
    </border>
    <border>
      <left style="thick">
        <color indexed="17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5" fillId="17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1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3" fillId="22" borderId="14" xfId="0" applyFont="1" applyFill="1" applyBorder="1" applyAlignment="1">
      <alignment vertical="top"/>
    </xf>
    <xf numFmtId="0" fontId="0" fillId="22" borderId="0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10" xfId="0" applyFill="1" applyBorder="1" applyAlignment="1">
      <alignment/>
    </xf>
    <xf numFmtId="14" fontId="6" fillId="22" borderId="15" xfId="0" applyNumberFormat="1" applyFont="1" applyFill="1" applyBorder="1" applyAlignment="1">
      <alignment horizontal="left"/>
    </xf>
    <xf numFmtId="0" fontId="14" fillId="22" borderId="22" xfId="0" applyFont="1" applyFill="1" applyBorder="1" applyAlignment="1">
      <alignment horizontal="left"/>
    </xf>
    <xf numFmtId="0" fontId="14" fillId="22" borderId="23" xfId="0" applyFont="1" applyFill="1" applyBorder="1" applyAlignment="1">
      <alignment horizontal="left"/>
    </xf>
    <xf numFmtId="0" fontId="6" fillId="22" borderId="1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1" fillId="17" borderId="0" xfId="0" applyFont="1" applyFill="1" applyAlignment="1">
      <alignment/>
    </xf>
    <xf numFmtId="0" fontId="0" fillId="10" borderId="0" xfId="0" applyFill="1" applyAlignment="1">
      <alignment/>
    </xf>
    <xf numFmtId="1" fontId="4" fillId="0" borderId="25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19" fillId="24" borderId="25" xfId="0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4" fillId="0" borderId="0" xfId="0" applyFont="1" applyBorder="1" applyAlignment="1">
      <alignment vertical="top"/>
    </xf>
    <xf numFmtId="1" fontId="1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20" fillId="0" borderId="2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5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9" fillId="24" borderId="28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14" fontId="6" fillId="0" borderId="30" xfId="0" applyNumberFormat="1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14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25" borderId="25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0" fontId="0" fillId="25" borderId="22" xfId="0" applyFill="1" applyBorder="1" applyAlignment="1">
      <alignment/>
    </xf>
    <xf numFmtId="0" fontId="5" fillId="10" borderId="28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7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">
      <selection activeCell="Q107" sqref="Q107"/>
    </sheetView>
  </sheetViews>
  <sheetFormatPr defaultColWidth="10.00390625" defaultRowHeight="12.75"/>
  <cols>
    <col min="1" max="1" width="6.28125" style="1" customWidth="1"/>
    <col min="2" max="2" width="29.8515625" style="1" customWidth="1"/>
    <col min="3" max="3" width="8.7109375" style="1" customWidth="1"/>
    <col min="4" max="5" width="8.7109375" style="1" bestFit="1" customWidth="1"/>
    <col min="6" max="6" width="8.7109375" style="1" customWidth="1"/>
    <col min="7" max="7" width="8.8515625" style="1" customWidth="1"/>
    <col min="8" max="8" width="8.7109375" style="1" bestFit="1" customWidth="1"/>
    <col min="9" max="9" width="9.140625" style="1" customWidth="1"/>
    <col min="10" max="10" width="8.7109375" style="1" customWidth="1"/>
    <col min="11" max="11" width="6.8515625" style="1" customWidth="1"/>
    <col min="12" max="12" width="6.00390625" style="1" customWidth="1"/>
    <col min="13" max="13" width="8.140625" style="1" customWidth="1"/>
    <col min="14" max="16384" width="10.00390625" style="1" customWidth="1"/>
  </cols>
  <sheetData>
    <row r="1" spans="1:14" ht="15" customHeight="1">
      <c r="A1" s="5"/>
      <c r="B1" s="5"/>
      <c r="C1" s="6"/>
      <c r="G1" s="7" t="s">
        <v>0</v>
      </c>
      <c r="H1" s="7"/>
      <c r="I1" s="6"/>
      <c r="J1" s="6"/>
      <c r="K1" s="3"/>
      <c r="L1" s="3"/>
      <c r="M1" s="2"/>
      <c r="N1" s="2"/>
    </row>
    <row r="2" spans="1:14" ht="15" customHeight="1">
      <c r="A2" s="5"/>
      <c r="B2" s="5"/>
      <c r="C2" s="8"/>
      <c r="D2" s="16"/>
      <c r="G2" s="7" t="s">
        <v>1</v>
      </c>
      <c r="I2" s="6"/>
      <c r="J2" s="6"/>
      <c r="K2" s="3"/>
      <c r="L2" s="3"/>
      <c r="M2" s="2"/>
      <c r="N2" s="2"/>
    </row>
    <row r="3" spans="1:15" ht="15" customHeight="1" thickBot="1">
      <c r="A3" s="5"/>
      <c r="B3" s="5"/>
      <c r="C3" s="12"/>
      <c r="E3" s="9"/>
      <c r="F3" s="9"/>
      <c r="G3" s="7">
        <v>2011</v>
      </c>
      <c r="H3" s="7"/>
      <c r="I3" s="6"/>
      <c r="J3" s="6"/>
      <c r="K3" s="3"/>
      <c r="L3" s="3"/>
      <c r="M3" s="2"/>
      <c r="N3" s="31"/>
      <c r="O3" s="33"/>
    </row>
    <row r="4" spans="1:15" ht="15" customHeight="1" thickTop="1">
      <c r="A4" s="36" t="s">
        <v>19</v>
      </c>
      <c r="B4" s="53"/>
      <c r="C4" s="37"/>
      <c r="D4" s="37"/>
      <c r="E4" s="9"/>
      <c r="F4" s="9"/>
      <c r="G4" s="41"/>
      <c r="H4" s="51" t="s">
        <v>10</v>
      </c>
      <c r="I4" s="46"/>
      <c r="J4" s="46"/>
      <c r="K4" s="46"/>
      <c r="L4" s="46"/>
      <c r="M4" s="47"/>
      <c r="N4" s="32"/>
      <c r="O4" s="33"/>
    </row>
    <row r="5" spans="1:15" ht="15" customHeight="1">
      <c r="A5" s="38" t="s">
        <v>9</v>
      </c>
      <c r="B5" s="54"/>
      <c r="C5" s="39"/>
      <c r="D5" s="52"/>
      <c r="E5" s="39"/>
      <c r="F5" s="39"/>
      <c r="G5" s="41"/>
      <c r="H5" s="43" t="s">
        <v>25</v>
      </c>
      <c r="I5" s="44"/>
      <c r="J5" s="44"/>
      <c r="K5" s="44"/>
      <c r="L5" s="44"/>
      <c r="M5" s="45"/>
      <c r="N5" s="32"/>
      <c r="O5" s="33"/>
    </row>
    <row r="6" spans="1:15" ht="13.5" thickBot="1">
      <c r="A6" s="97" t="s">
        <v>26</v>
      </c>
      <c r="B6" s="98"/>
      <c r="C6" s="40"/>
      <c r="D6" s="40"/>
      <c r="E6" s="40"/>
      <c r="F6" s="40"/>
      <c r="G6" s="42"/>
      <c r="H6" s="48" t="s">
        <v>23</v>
      </c>
      <c r="I6" s="49"/>
      <c r="J6" s="49"/>
      <c r="K6" s="49"/>
      <c r="L6" s="49"/>
      <c r="M6" s="50"/>
      <c r="O6" s="33"/>
    </row>
    <row r="7" spans="1:15" ht="13.5" thickTop="1">
      <c r="A7" s="13" t="s">
        <v>2</v>
      </c>
      <c r="B7" s="10"/>
      <c r="C7" s="18" t="s">
        <v>12</v>
      </c>
      <c r="D7" s="19" t="s">
        <v>13</v>
      </c>
      <c r="E7" s="17" t="s">
        <v>14</v>
      </c>
      <c r="F7" s="19" t="s">
        <v>15</v>
      </c>
      <c r="G7" s="17" t="s">
        <v>16</v>
      </c>
      <c r="H7" s="17" t="s">
        <v>17</v>
      </c>
      <c r="I7" s="61" t="s">
        <v>30</v>
      </c>
      <c r="J7" s="61" t="s">
        <v>33</v>
      </c>
      <c r="K7" s="104" t="s">
        <v>27</v>
      </c>
      <c r="L7" s="59" t="s">
        <v>3</v>
      </c>
      <c r="M7" s="4" t="s">
        <v>4</v>
      </c>
      <c r="O7" s="33"/>
    </row>
    <row r="8" spans="1:16" ht="13.5" thickBot="1">
      <c r="A8" s="14" t="s">
        <v>5</v>
      </c>
      <c r="B8" s="11" t="s">
        <v>6</v>
      </c>
      <c r="C8" s="20" t="s">
        <v>11</v>
      </c>
      <c r="D8" s="21" t="s">
        <v>20</v>
      </c>
      <c r="E8" s="21" t="s">
        <v>32</v>
      </c>
      <c r="F8" s="21" t="s">
        <v>28</v>
      </c>
      <c r="G8" s="58" t="s">
        <v>29</v>
      </c>
      <c r="H8" s="58" t="s">
        <v>22</v>
      </c>
      <c r="I8" s="62" t="s">
        <v>31</v>
      </c>
      <c r="J8" s="21" t="s">
        <v>21</v>
      </c>
      <c r="K8" s="105"/>
      <c r="L8" s="60" t="s">
        <v>7</v>
      </c>
      <c r="M8" s="26">
        <v>5</v>
      </c>
      <c r="N8" s="29"/>
      <c r="P8" s="30"/>
    </row>
    <row r="9" spans="1:16" ht="13.5" thickBot="1">
      <c r="A9" s="15" t="s">
        <v>8</v>
      </c>
      <c r="B9" s="85"/>
      <c r="C9" s="86">
        <v>40601</v>
      </c>
      <c r="D9" s="87">
        <v>40671</v>
      </c>
      <c r="E9" s="87">
        <v>40691</v>
      </c>
      <c r="F9" s="87">
        <v>40693</v>
      </c>
      <c r="G9" s="87">
        <v>40705</v>
      </c>
      <c r="H9" s="87">
        <v>40706</v>
      </c>
      <c r="I9" s="88">
        <v>40789</v>
      </c>
      <c r="J9" s="87">
        <v>40790</v>
      </c>
      <c r="K9" s="87"/>
      <c r="L9" s="89"/>
      <c r="M9" s="90" t="s">
        <v>7</v>
      </c>
      <c r="N9" s="79"/>
      <c r="O9" s="34"/>
      <c r="P9" s="30"/>
    </row>
    <row r="10" spans="1:16" ht="14.25" customHeight="1" thickTop="1">
      <c r="A10" s="2">
        <v>1</v>
      </c>
      <c r="B10" s="80" t="s">
        <v>35</v>
      </c>
      <c r="C10" s="95">
        <v>98</v>
      </c>
      <c r="D10" s="78">
        <v>98</v>
      </c>
      <c r="E10" s="99">
        <v>98</v>
      </c>
      <c r="F10" s="102">
        <v>100</v>
      </c>
      <c r="G10" s="101">
        <v>99</v>
      </c>
      <c r="H10" s="101">
        <v>97</v>
      </c>
      <c r="I10" s="102">
        <v>100</v>
      </c>
      <c r="J10" s="102">
        <v>100</v>
      </c>
      <c r="K10" s="82">
        <f>(+COUNTIF(C10:J10,"&gt;0")*5)</f>
        <v>40</v>
      </c>
      <c r="L10" s="83">
        <f>+SUM(C10,D10,E10,F10,G10,H10,I10,J10)</f>
        <v>790</v>
      </c>
      <c r="M10" s="84">
        <f>+SUM(LARGE(C10:J10,1)+LARGE(C10:J10,2)+LARGE(C10:J10,3)+LARGE(C10:J10,4)+LARGE(C10:J10,5))+K10</f>
        <v>537</v>
      </c>
      <c r="N10" s="64"/>
      <c r="O10" s="103" t="s">
        <v>127</v>
      </c>
      <c r="P10" s="30"/>
    </row>
    <row r="11" spans="1:15" ht="12.75">
      <c r="A11" s="2">
        <v>2</v>
      </c>
      <c r="B11" s="63" t="s">
        <v>34</v>
      </c>
      <c r="C11" s="96">
        <v>100</v>
      </c>
      <c r="D11" s="101">
        <v>94</v>
      </c>
      <c r="E11" s="101">
        <v>99</v>
      </c>
      <c r="F11" s="81">
        <v>97</v>
      </c>
      <c r="G11" s="99">
        <v>99</v>
      </c>
      <c r="H11" s="99">
        <v>98</v>
      </c>
      <c r="I11" s="66">
        <v>98</v>
      </c>
      <c r="J11" s="66">
        <v>97</v>
      </c>
      <c r="K11" s="57">
        <f>(+COUNTIF(C11:J11,"&gt;0")*5)</f>
        <v>40</v>
      </c>
      <c r="L11" s="83">
        <f>+SUM(C11,D11,E11,F11,G11,H11,I11,J11)</f>
        <v>782</v>
      </c>
      <c r="M11" s="56">
        <f>+SUM(LARGE(C11:J11,1)+LARGE(C11:J11,2)+LARGE(C11:J11,3)+LARGE(C11:J11,4)+LARGE(C11:J11,5))+K11</f>
        <v>534</v>
      </c>
      <c r="N11" s="33"/>
      <c r="O11" s="33"/>
    </row>
    <row r="12" spans="1:15" ht="12.75">
      <c r="A12" s="2">
        <v>3</v>
      </c>
      <c r="B12" s="63" t="s">
        <v>41</v>
      </c>
      <c r="C12" s="65">
        <v>92</v>
      </c>
      <c r="D12" s="66">
        <v>0</v>
      </c>
      <c r="E12" s="66">
        <v>95</v>
      </c>
      <c r="F12" s="66">
        <v>98</v>
      </c>
      <c r="G12" s="67">
        <v>94</v>
      </c>
      <c r="H12" s="66">
        <v>94</v>
      </c>
      <c r="I12" s="66">
        <v>96</v>
      </c>
      <c r="J12" s="66">
        <v>96</v>
      </c>
      <c r="K12" s="57">
        <f aca="true" t="shared" si="0" ref="K12:K41">(+COUNTIF(C12:J12,"&gt;0")*5)</f>
        <v>35</v>
      </c>
      <c r="L12" s="83">
        <f aca="true" t="shared" si="1" ref="L12:L41">+SUM(C12,D12,E12,F12,G12,H12,I12,J12)</f>
        <v>665</v>
      </c>
      <c r="M12" s="56">
        <f aca="true" t="shared" si="2" ref="M12:M41">+SUM(LARGE(C12:J12,1)+LARGE(C12:J12,2)+LARGE(C12:J12,3)+LARGE(C12:J12,4)+LARGE(C12:J12,5))+K12</f>
        <v>514</v>
      </c>
      <c r="N12" s="28"/>
      <c r="O12" s="33"/>
    </row>
    <row r="13" spans="1:15" ht="12.75">
      <c r="A13" s="2">
        <v>4</v>
      </c>
      <c r="B13" s="63" t="s">
        <v>38</v>
      </c>
      <c r="C13" s="68">
        <v>95</v>
      </c>
      <c r="D13" s="66">
        <v>93</v>
      </c>
      <c r="E13" s="66">
        <v>92</v>
      </c>
      <c r="F13" s="66">
        <v>89</v>
      </c>
      <c r="G13" s="67">
        <v>92</v>
      </c>
      <c r="H13" s="66">
        <v>95</v>
      </c>
      <c r="I13" s="66">
        <v>95</v>
      </c>
      <c r="J13" s="66">
        <v>95</v>
      </c>
      <c r="K13" s="57">
        <f t="shared" si="0"/>
        <v>40</v>
      </c>
      <c r="L13" s="83">
        <f t="shared" si="1"/>
        <v>746</v>
      </c>
      <c r="M13" s="56">
        <f t="shared" si="2"/>
        <v>513</v>
      </c>
      <c r="N13" s="27"/>
      <c r="O13" s="27"/>
    </row>
    <row r="14" spans="1:16" ht="12.75">
      <c r="A14" s="2">
        <v>5</v>
      </c>
      <c r="B14" s="63" t="s">
        <v>51</v>
      </c>
      <c r="C14" s="66">
        <v>75</v>
      </c>
      <c r="D14" s="66">
        <v>78</v>
      </c>
      <c r="E14" s="66">
        <v>86</v>
      </c>
      <c r="F14" s="66">
        <v>91</v>
      </c>
      <c r="G14" s="67">
        <v>92</v>
      </c>
      <c r="H14" s="66">
        <v>88</v>
      </c>
      <c r="I14" s="66">
        <v>88</v>
      </c>
      <c r="J14" s="66">
        <v>83</v>
      </c>
      <c r="K14" s="57">
        <f t="shared" si="0"/>
        <v>40</v>
      </c>
      <c r="L14" s="83">
        <f t="shared" si="1"/>
        <v>681</v>
      </c>
      <c r="M14" s="56">
        <f t="shared" si="2"/>
        <v>485</v>
      </c>
      <c r="O14" s="27"/>
      <c r="P14" s="27"/>
    </row>
    <row r="15" spans="1:14" ht="12.75">
      <c r="A15" s="2">
        <v>6</v>
      </c>
      <c r="B15" s="63" t="s">
        <v>55</v>
      </c>
      <c r="C15" s="66">
        <v>70</v>
      </c>
      <c r="D15" s="66">
        <v>0</v>
      </c>
      <c r="E15" s="66">
        <v>88</v>
      </c>
      <c r="F15" s="66">
        <v>93</v>
      </c>
      <c r="G15" s="67">
        <v>88</v>
      </c>
      <c r="H15" s="66">
        <v>84</v>
      </c>
      <c r="I15" s="66">
        <v>81</v>
      </c>
      <c r="J15" s="66">
        <v>80</v>
      </c>
      <c r="K15" s="57">
        <f t="shared" si="0"/>
        <v>35</v>
      </c>
      <c r="L15" s="83">
        <f t="shared" si="1"/>
        <v>584</v>
      </c>
      <c r="M15" s="56">
        <f t="shared" si="2"/>
        <v>469</v>
      </c>
      <c r="N15" s="27"/>
    </row>
    <row r="16" spans="1:13" ht="12.75">
      <c r="A16" s="2">
        <v>7</v>
      </c>
      <c r="B16" s="71" t="s">
        <v>49</v>
      </c>
      <c r="C16" s="65">
        <v>80</v>
      </c>
      <c r="D16" s="66">
        <v>65</v>
      </c>
      <c r="E16" s="66">
        <v>0</v>
      </c>
      <c r="F16" s="66">
        <v>0</v>
      </c>
      <c r="G16" s="67">
        <v>86</v>
      </c>
      <c r="H16" s="66">
        <v>87</v>
      </c>
      <c r="I16" s="66">
        <v>90</v>
      </c>
      <c r="J16" s="66">
        <v>88</v>
      </c>
      <c r="K16" s="57">
        <f t="shared" si="0"/>
        <v>30</v>
      </c>
      <c r="L16" s="83">
        <f t="shared" si="1"/>
        <v>496</v>
      </c>
      <c r="M16" s="56">
        <f t="shared" si="2"/>
        <v>461</v>
      </c>
    </row>
    <row r="17" spans="1:17" ht="12.75">
      <c r="A17" s="2">
        <v>8</v>
      </c>
      <c r="B17" s="63" t="s">
        <v>89</v>
      </c>
      <c r="C17" s="65">
        <v>41</v>
      </c>
      <c r="D17" s="66">
        <v>87</v>
      </c>
      <c r="E17" s="66">
        <v>0</v>
      </c>
      <c r="F17" s="66">
        <v>0</v>
      </c>
      <c r="G17" s="67">
        <v>83</v>
      </c>
      <c r="H17" s="66">
        <v>84</v>
      </c>
      <c r="I17" s="66">
        <v>81</v>
      </c>
      <c r="J17" s="66">
        <v>82</v>
      </c>
      <c r="K17" s="57">
        <f t="shared" si="0"/>
        <v>30</v>
      </c>
      <c r="L17" s="83">
        <f t="shared" si="1"/>
        <v>458</v>
      </c>
      <c r="M17" s="56">
        <f t="shared" si="2"/>
        <v>447</v>
      </c>
      <c r="N17" s="27"/>
      <c r="O17" s="23" t="s">
        <v>128</v>
      </c>
      <c r="P17" s="23"/>
      <c r="Q17" s="23"/>
    </row>
    <row r="18" spans="1:13" ht="12.75">
      <c r="A18" s="2">
        <v>9</v>
      </c>
      <c r="B18" s="73" t="s">
        <v>78</v>
      </c>
      <c r="C18" s="74">
        <v>44</v>
      </c>
      <c r="D18" s="67">
        <v>0</v>
      </c>
      <c r="E18" s="66">
        <v>0</v>
      </c>
      <c r="F18" s="66">
        <v>81</v>
      </c>
      <c r="G18" s="67">
        <v>77</v>
      </c>
      <c r="H18" s="66">
        <v>80</v>
      </c>
      <c r="I18" s="66">
        <v>79</v>
      </c>
      <c r="J18" s="66">
        <v>82</v>
      </c>
      <c r="K18" s="57">
        <f t="shared" si="0"/>
        <v>30</v>
      </c>
      <c r="L18" s="83">
        <f t="shared" si="1"/>
        <v>443</v>
      </c>
      <c r="M18" s="56">
        <f t="shared" si="2"/>
        <v>429</v>
      </c>
    </row>
    <row r="19" spans="1:13" ht="12.75">
      <c r="A19" s="2">
        <v>10</v>
      </c>
      <c r="B19" s="63" t="s">
        <v>67</v>
      </c>
      <c r="C19" s="65">
        <v>57</v>
      </c>
      <c r="D19" s="66">
        <v>83</v>
      </c>
      <c r="E19" s="66">
        <v>75</v>
      </c>
      <c r="F19" s="66">
        <v>71</v>
      </c>
      <c r="G19" s="67">
        <v>81</v>
      </c>
      <c r="H19" s="66">
        <v>79</v>
      </c>
      <c r="I19" s="66">
        <v>0</v>
      </c>
      <c r="J19" s="66">
        <v>0</v>
      </c>
      <c r="K19" s="57">
        <f t="shared" si="0"/>
        <v>30</v>
      </c>
      <c r="L19" s="83">
        <f t="shared" si="1"/>
        <v>446</v>
      </c>
      <c r="M19" s="56">
        <f t="shared" si="2"/>
        <v>419</v>
      </c>
    </row>
    <row r="20" spans="1:13" ht="12.75">
      <c r="A20" s="2">
        <v>11</v>
      </c>
      <c r="B20" s="72" t="s">
        <v>71</v>
      </c>
      <c r="C20" s="65">
        <v>53</v>
      </c>
      <c r="D20" s="66">
        <v>72</v>
      </c>
      <c r="E20" s="66">
        <v>0</v>
      </c>
      <c r="F20" s="66">
        <v>80</v>
      </c>
      <c r="G20" s="67">
        <v>0</v>
      </c>
      <c r="H20" s="66">
        <v>70</v>
      </c>
      <c r="I20" s="66">
        <v>73</v>
      </c>
      <c r="J20" s="66">
        <v>73</v>
      </c>
      <c r="K20" s="57">
        <f t="shared" si="0"/>
        <v>30</v>
      </c>
      <c r="L20" s="83">
        <f t="shared" si="1"/>
        <v>421</v>
      </c>
      <c r="M20" s="56">
        <f t="shared" si="2"/>
        <v>398</v>
      </c>
    </row>
    <row r="21" spans="1:14" ht="12.75">
      <c r="A21" s="2">
        <v>12</v>
      </c>
      <c r="B21" s="63" t="s">
        <v>74</v>
      </c>
      <c r="C21" s="66">
        <v>45</v>
      </c>
      <c r="D21" s="66">
        <v>64</v>
      </c>
      <c r="E21" s="66">
        <v>69</v>
      </c>
      <c r="F21" s="66">
        <v>61</v>
      </c>
      <c r="G21" s="67">
        <v>64</v>
      </c>
      <c r="H21" s="66">
        <v>71</v>
      </c>
      <c r="I21" s="66">
        <v>83</v>
      </c>
      <c r="J21" s="66">
        <v>66</v>
      </c>
      <c r="K21" s="57">
        <f t="shared" si="0"/>
        <v>40</v>
      </c>
      <c r="L21" s="83">
        <f t="shared" si="1"/>
        <v>523</v>
      </c>
      <c r="M21" s="56">
        <f t="shared" si="2"/>
        <v>393</v>
      </c>
      <c r="N21" s="27"/>
    </row>
    <row r="22" spans="1:13" ht="12.75">
      <c r="A22" s="2">
        <v>13</v>
      </c>
      <c r="B22" s="63" t="s">
        <v>72</v>
      </c>
      <c r="C22" s="66">
        <v>50</v>
      </c>
      <c r="D22" s="66">
        <v>45</v>
      </c>
      <c r="E22" s="66">
        <v>0</v>
      </c>
      <c r="F22" s="66">
        <v>0</v>
      </c>
      <c r="G22" s="67">
        <v>70</v>
      </c>
      <c r="H22" s="66">
        <v>80</v>
      </c>
      <c r="I22" s="66">
        <v>88</v>
      </c>
      <c r="J22" s="66">
        <v>74</v>
      </c>
      <c r="K22" s="57">
        <f t="shared" si="0"/>
        <v>30</v>
      </c>
      <c r="L22" s="83">
        <f t="shared" si="1"/>
        <v>407</v>
      </c>
      <c r="M22" s="56">
        <f t="shared" si="2"/>
        <v>392</v>
      </c>
    </row>
    <row r="23" spans="1:13" ht="12.75">
      <c r="A23" s="2">
        <v>14</v>
      </c>
      <c r="B23" s="63" t="s">
        <v>91</v>
      </c>
      <c r="C23" s="66">
        <v>0</v>
      </c>
      <c r="D23" s="66">
        <v>89</v>
      </c>
      <c r="E23" s="66">
        <v>92</v>
      </c>
      <c r="F23" s="66">
        <v>95</v>
      </c>
      <c r="G23" s="67">
        <v>95</v>
      </c>
      <c r="H23" s="66">
        <v>0</v>
      </c>
      <c r="I23" s="66">
        <v>0</v>
      </c>
      <c r="J23" s="66">
        <v>0</v>
      </c>
      <c r="K23" s="57">
        <f t="shared" si="0"/>
        <v>20</v>
      </c>
      <c r="L23" s="83">
        <f t="shared" si="1"/>
        <v>371</v>
      </c>
      <c r="M23" s="56">
        <f t="shared" si="2"/>
        <v>391</v>
      </c>
    </row>
    <row r="24" spans="1:13" ht="12.75">
      <c r="A24" s="2">
        <v>15</v>
      </c>
      <c r="B24" s="72" t="s">
        <v>61</v>
      </c>
      <c r="C24" s="66">
        <v>64</v>
      </c>
      <c r="D24" s="66">
        <v>59</v>
      </c>
      <c r="E24" s="67">
        <v>76</v>
      </c>
      <c r="F24" s="67">
        <v>62</v>
      </c>
      <c r="G24" s="66">
        <v>56</v>
      </c>
      <c r="H24" s="66">
        <v>61</v>
      </c>
      <c r="I24" s="66">
        <v>70</v>
      </c>
      <c r="J24" s="66">
        <v>60</v>
      </c>
      <c r="K24" s="57">
        <f t="shared" si="0"/>
        <v>40</v>
      </c>
      <c r="L24" s="83">
        <f t="shared" si="1"/>
        <v>508</v>
      </c>
      <c r="M24" s="56">
        <f t="shared" si="2"/>
        <v>373</v>
      </c>
    </row>
    <row r="25" spans="1:13" ht="12.75">
      <c r="A25" s="2">
        <v>16</v>
      </c>
      <c r="B25" s="63" t="s">
        <v>81</v>
      </c>
      <c r="C25" s="74">
        <v>38</v>
      </c>
      <c r="D25" s="67">
        <v>0</v>
      </c>
      <c r="E25" s="66">
        <v>78</v>
      </c>
      <c r="F25" s="66">
        <v>60</v>
      </c>
      <c r="G25" s="67">
        <v>55</v>
      </c>
      <c r="H25" s="66">
        <v>61</v>
      </c>
      <c r="I25" s="66">
        <v>71</v>
      </c>
      <c r="J25" s="66">
        <v>68</v>
      </c>
      <c r="K25" s="57">
        <f t="shared" si="0"/>
        <v>35</v>
      </c>
      <c r="L25" s="83">
        <f t="shared" si="1"/>
        <v>431</v>
      </c>
      <c r="M25" s="56">
        <f t="shared" si="2"/>
        <v>373</v>
      </c>
    </row>
    <row r="26" spans="1:13" ht="12.75">
      <c r="A26" s="2">
        <v>17</v>
      </c>
      <c r="B26" s="71" t="s">
        <v>94</v>
      </c>
      <c r="C26" s="65">
        <v>79</v>
      </c>
      <c r="D26" s="66">
        <v>63</v>
      </c>
      <c r="E26" s="66">
        <v>0</v>
      </c>
      <c r="F26" s="66">
        <v>75</v>
      </c>
      <c r="G26" s="66">
        <v>66</v>
      </c>
      <c r="H26" s="66">
        <v>58</v>
      </c>
      <c r="I26" s="66">
        <v>0</v>
      </c>
      <c r="J26" s="66">
        <v>0</v>
      </c>
      <c r="K26" s="57">
        <f t="shared" si="0"/>
        <v>25</v>
      </c>
      <c r="L26" s="83">
        <f t="shared" si="1"/>
        <v>341</v>
      </c>
      <c r="M26" s="56">
        <f t="shared" si="2"/>
        <v>366</v>
      </c>
    </row>
    <row r="27" spans="1:13" ht="12.75">
      <c r="A27" s="2">
        <v>18</v>
      </c>
      <c r="B27" s="63" t="s">
        <v>66</v>
      </c>
      <c r="C27" s="66">
        <v>60</v>
      </c>
      <c r="D27" s="66">
        <v>0</v>
      </c>
      <c r="E27" s="66">
        <v>0</v>
      </c>
      <c r="F27" s="66">
        <v>0</v>
      </c>
      <c r="G27" s="67">
        <v>65</v>
      </c>
      <c r="H27" s="66">
        <v>69</v>
      </c>
      <c r="I27" s="66">
        <v>71</v>
      </c>
      <c r="J27" s="66">
        <v>73</v>
      </c>
      <c r="K27" s="57">
        <f t="shared" si="0"/>
        <v>25</v>
      </c>
      <c r="L27" s="83">
        <f t="shared" si="1"/>
        <v>338</v>
      </c>
      <c r="M27" s="56">
        <f t="shared" si="2"/>
        <v>363</v>
      </c>
    </row>
    <row r="28" spans="1:13" ht="12.75">
      <c r="A28" s="2">
        <v>19</v>
      </c>
      <c r="B28" s="69" t="s">
        <v>98</v>
      </c>
      <c r="C28" s="74">
        <v>0</v>
      </c>
      <c r="D28" s="67">
        <v>45</v>
      </c>
      <c r="E28" s="66">
        <v>0</v>
      </c>
      <c r="F28" s="66">
        <v>70</v>
      </c>
      <c r="G28" s="67">
        <v>61</v>
      </c>
      <c r="H28" s="66">
        <v>59</v>
      </c>
      <c r="I28" s="66">
        <v>67</v>
      </c>
      <c r="J28" s="66">
        <v>65</v>
      </c>
      <c r="K28" s="57">
        <f t="shared" si="0"/>
        <v>30</v>
      </c>
      <c r="L28" s="83">
        <f t="shared" si="1"/>
        <v>367</v>
      </c>
      <c r="M28" s="56">
        <f t="shared" si="2"/>
        <v>352</v>
      </c>
    </row>
    <row r="29" spans="1:13" ht="12.75">
      <c r="A29" s="2">
        <v>20</v>
      </c>
      <c r="B29" s="69" t="s">
        <v>43</v>
      </c>
      <c r="C29" s="65">
        <v>88</v>
      </c>
      <c r="D29" s="66">
        <v>61</v>
      </c>
      <c r="E29" s="66">
        <v>0</v>
      </c>
      <c r="F29" s="66">
        <v>0</v>
      </c>
      <c r="G29" s="67">
        <v>77</v>
      </c>
      <c r="H29" s="66">
        <v>97</v>
      </c>
      <c r="I29" s="66">
        <v>0</v>
      </c>
      <c r="J29" s="66">
        <v>0</v>
      </c>
      <c r="K29" s="57">
        <f t="shared" si="0"/>
        <v>20</v>
      </c>
      <c r="L29" s="83">
        <f t="shared" si="1"/>
        <v>323</v>
      </c>
      <c r="M29" s="56">
        <f t="shared" si="2"/>
        <v>343</v>
      </c>
    </row>
    <row r="30" spans="1:13" ht="12.75">
      <c r="A30" s="2">
        <v>21</v>
      </c>
      <c r="B30" s="63" t="s">
        <v>109</v>
      </c>
      <c r="C30" s="66">
        <v>0</v>
      </c>
      <c r="D30" s="66">
        <v>0</v>
      </c>
      <c r="E30" s="66">
        <v>0</v>
      </c>
      <c r="F30" s="66">
        <v>68</v>
      </c>
      <c r="G30" s="67">
        <v>0</v>
      </c>
      <c r="H30" s="66">
        <v>74</v>
      </c>
      <c r="I30" s="66">
        <v>78</v>
      </c>
      <c r="J30" s="66">
        <v>76</v>
      </c>
      <c r="K30" s="57">
        <f t="shared" si="0"/>
        <v>20</v>
      </c>
      <c r="L30" s="83">
        <f t="shared" si="1"/>
        <v>296</v>
      </c>
      <c r="M30" s="56">
        <f t="shared" si="2"/>
        <v>316</v>
      </c>
    </row>
    <row r="31" spans="1:13" ht="12.75">
      <c r="A31" s="2">
        <v>22</v>
      </c>
      <c r="B31" s="63" t="s">
        <v>84</v>
      </c>
      <c r="C31" s="66">
        <v>37</v>
      </c>
      <c r="D31" s="66">
        <v>62</v>
      </c>
      <c r="E31" s="66">
        <v>0</v>
      </c>
      <c r="F31" s="66">
        <v>64</v>
      </c>
      <c r="G31" s="67">
        <v>63</v>
      </c>
      <c r="H31" s="66">
        <v>64</v>
      </c>
      <c r="I31" s="66">
        <v>0</v>
      </c>
      <c r="J31" s="66">
        <v>0</v>
      </c>
      <c r="K31" s="57">
        <f t="shared" si="0"/>
        <v>25</v>
      </c>
      <c r="L31" s="83">
        <f t="shared" si="1"/>
        <v>290</v>
      </c>
      <c r="M31" s="56">
        <f t="shared" si="2"/>
        <v>315</v>
      </c>
    </row>
    <row r="32" spans="1:13" ht="12.75">
      <c r="A32" s="2">
        <v>23</v>
      </c>
      <c r="B32" s="63" t="s">
        <v>60</v>
      </c>
      <c r="C32" s="66">
        <v>64</v>
      </c>
      <c r="D32" s="67">
        <v>71</v>
      </c>
      <c r="E32" s="66">
        <v>0</v>
      </c>
      <c r="F32" s="66">
        <v>71</v>
      </c>
      <c r="G32" s="67">
        <v>0</v>
      </c>
      <c r="H32" s="66">
        <v>0</v>
      </c>
      <c r="I32" s="66">
        <v>82</v>
      </c>
      <c r="J32" s="66">
        <v>0</v>
      </c>
      <c r="K32" s="57">
        <f t="shared" si="0"/>
        <v>20</v>
      </c>
      <c r="L32" s="83">
        <f t="shared" si="1"/>
        <v>288</v>
      </c>
      <c r="M32" s="56">
        <f t="shared" si="2"/>
        <v>308</v>
      </c>
    </row>
    <row r="33" spans="1:13" ht="12.75">
      <c r="A33" s="2">
        <v>24</v>
      </c>
      <c r="B33" s="63" t="s">
        <v>36</v>
      </c>
      <c r="C33" s="65">
        <v>96</v>
      </c>
      <c r="D33" s="66">
        <v>96</v>
      </c>
      <c r="E33" s="66">
        <v>0</v>
      </c>
      <c r="F33" s="66">
        <v>0</v>
      </c>
      <c r="G33" s="67">
        <v>0</v>
      </c>
      <c r="H33" s="66">
        <v>0</v>
      </c>
      <c r="I33" s="66">
        <v>0</v>
      </c>
      <c r="J33" s="66">
        <v>94</v>
      </c>
      <c r="K33" s="57">
        <f t="shared" si="0"/>
        <v>15</v>
      </c>
      <c r="L33" s="83">
        <f t="shared" si="1"/>
        <v>286</v>
      </c>
      <c r="M33" s="56">
        <f t="shared" si="2"/>
        <v>301</v>
      </c>
    </row>
    <row r="34" spans="1:13" ht="12.75">
      <c r="A34" s="2">
        <v>25</v>
      </c>
      <c r="B34" s="63" t="s">
        <v>56</v>
      </c>
      <c r="C34" s="65">
        <v>70</v>
      </c>
      <c r="D34" s="66">
        <v>0</v>
      </c>
      <c r="E34" s="66">
        <v>69</v>
      </c>
      <c r="F34" s="66">
        <v>0</v>
      </c>
      <c r="G34" s="67">
        <v>77</v>
      </c>
      <c r="H34" s="66">
        <v>54</v>
      </c>
      <c r="I34" s="66">
        <v>0</v>
      </c>
      <c r="J34" s="66">
        <v>0</v>
      </c>
      <c r="K34" s="57">
        <f t="shared" si="0"/>
        <v>20</v>
      </c>
      <c r="L34" s="83">
        <f t="shared" si="1"/>
        <v>270</v>
      </c>
      <c r="M34" s="56">
        <f t="shared" si="2"/>
        <v>290</v>
      </c>
    </row>
    <row r="35" spans="1:13" ht="12.75">
      <c r="A35" s="2">
        <v>26</v>
      </c>
      <c r="B35" s="71" t="s">
        <v>58</v>
      </c>
      <c r="C35" s="66">
        <v>66</v>
      </c>
      <c r="D35" s="66">
        <v>47</v>
      </c>
      <c r="E35" s="67">
        <v>0</v>
      </c>
      <c r="F35" s="67">
        <v>0</v>
      </c>
      <c r="G35" s="66">
        <v>0</v>
      </c>
      <c r="H35" s="66">
        <v>0</v>
      </c>
      <c r="I35" s="66">
        <v>75</v>
      </c>
      <c r="J35" s="66">
        <v>82</v>
      </c>
      <c r="K35" s="57">
        <f t="shared" si="0"/>
        <v>20</v>
      </c>
      <c r="L35" s="83">
        <f t="shared" si="1"/>
        <v>270</v>
      </c>
      <c r="M35" s="56">
        <f t="shared" si="2"/>
        <v>290</v>
      </c>
    </row>
    <row r="36" spans="1:13" ht="12.75">
      <c r="A36" s="2">
        <v>27</v>
      </c>
      <c r="B36" s="63" t="s">
        <v>101</v>
      </c>
      <c r="C36" s="66">
        <v>0</v>
      </c>
      <c r="D36" s="66">
        <v>0</v>
      </c>
      <c r="E36" s="66">
        <v>73</v>
      </c>
      <c r="F36" s="66">
        <v>87</v>
      </c>
      <c r="G36" s="67">
        <v>0</v>
      </c>
      <c r="H36" s="66">
        <v>0</v>
      </c>
      <c r="I36" s="66">
        <v>0</v>
      </c>
      <c r="J36" s="66">
        <v>84</v>
      </c>
      <c r="K36" s="57">
        <f t="shared" si="0"/>
        <v>15</v>
      </c>
      <c r="L36" s="83">
        <f t="shared" si="1"/>
        <v>244</v>
      </c>
      <c r="M36" s="56">
        <f t="shared" si="2"/>
        <v>259</v>
      </c>
    </row>
    <row r="37" spans="1:13" ht="12.75">
      <c r="A37" s="2">
        <v>28</v>
      </c>
      <c r="B37" s="63" t="s">
        <v>76</v>
      </c>
      <c r="C37" s="66">
        <v>48</v>
      </c>
      <c r="D37" s="66">
        <v>60</v>
      </c>
      <c r="E37" s="66">
        <v>0</v>
      </c>
      <c r="F37" s="66">
        <v>0</v>
      </c>
      <c r="G37" s="67">
        <v>0</v>
      </c>
      <c r="H37" s="66">
        <v>0</v>
      </c>
      <c r="I37" s="66">
        <v>63</v>
      </c>
      <c r="J37" s="66">
        <v>67</v>
      </c>
      <c r="K37" s="57">
        <f t="shared" si="0"/>
        <v>20</v>
      </c>
      <c r="L37" s="83">
        <f t="shared" si="1"/>
        <v>238</v>
      </c>
      <c r="M37" s="56">
        <f t="shared" si="2"/>
        <v>258</v>
      </c>
    </row>
    <row r="38" spans="1:13" ht="12.75">
      <c r="A38" s="2">
        <v>29</v>
      </c>
      <c r="B38" s="63" t="s">
        <v>113</v>
      </c>
      <c r="C38" s="74">
        <v>0</v>
      </c>
      <c r="D38" s="67">
        <v>0</v>
      </c>
      <c r="E38" s="66">
        <v>0</v>
      </c>
      <c r="F38" s="66">
        <v>51</v>
      </c>
      <c r="G38" s="67">
        <v>0</v>
      </c>
      <c r="H38" s="66">
        <v>0</v>
      </c>
      <c r="I38" s="66">
        <v>95</v>
      </c>
      <c r="J38" s="66">
        <v>89</v>
      </c>
      <c r="K38" s="57">
        <f t="shared" si="0"/>
        <v>15</v>
      </c>
      <c r="L38" s="83">
        <f t="shared" si="1"/>
        <v>235</v>
      </c>
      <c r="M38" s="56">
        <f t="shared" si="2"/>
        <v>250</v>
      </c>
    </row>
    <row r="39" spans="1:13" ht="12.75">
      <c r="A39" s="2">
        <v>30</v>
      </c>
      <c r="B39" s="63" t="s">
        <v>73</v>
      </c>
      <c r="C39" s="65">
        <v>47</v>
      </c>
      <c r="D39" s="66">
        <v>83</v>
      </c>
      <c r="E39" s="66">
        <v>0</v>
      </c>
      <c r="F39" s="66">
        <v>92</v>
      </c>
      <c r="G39" s="67">
        <v>0</v>
      </c>
      <c r="H39" s="66">
        <v>0</v>
      </c>
      <c r="I39" s="66">
        <v>0</v>
      </c>
      <c r="J39" s="66">
        <v>0</v>
      </c>
      <c r="K39" s="57">
        <f t="shared" si="0"/>
        <v>15</v>
      </c>
      <c r="L39" s="83">
        <f t="shared" si="1"/>
        <v>222</v>
      </c>
      <c r="M39" s="56">
        <f t="shared" si="2"/>
        <v>237</v>
      </c>
    </row>
    <row r="40" spans="1:13" ht="12.75">
      <c r="A40" s="2">
        <v>31</v>
      </c>
      <c r="B40" s="63" t="s">
        <v>100</v>
      </c>
      <c r="C40" s="66">
        <v>0</v>
      </c>
      <c r="D40" s="66">
        <v>0</v>
      </c>
      <c r="E40" s="67">
        <v>77</v>
      </c>
      <c r="F40" s="67">
        <v>0</v>
      </c>
      <c r="G40" s="66">
        <v>67</v>
      </c>
      <c r="H40" s="66">
        <v>71</v>
      </c>
      <c r="I40" s="66">
        <v>0</v>
      </c>
      <c r="J40" s="66">
        <v>0</v>
      </c>
      <c r="K40" s="57">
        <f t="shared" si="0"/>
        <v>15</v>
      </c>
      <c r="L40" s="83">
        <f t="shared" si="1"/>
        <v>215</v>
      </c>
      <c r="M40" s="56">
        <f t="shared" si="2"/>
        <v>230</v>
      </c>
    </row>
    <row r="41" spans="1:13" ht="12.75">
      <c r="A41" s="2">
        <v>32</v>
      </c>
      <c r="B41" s="63" t="s">
        <v>44</v>
      </c>
      <c r="C41" s="65">
        <v>87</v>
      </c>
      <c r="D41" s="66">
        <v>94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57">
        <f t="shared" si="0"/>
        <v>10</v>
      </c>
      <c r="L41" s="83">
        <f t="shared" si="1"/>
        <v>181</v>
      </c>
      <c r="M41" s="56">
        <f t="shared" si="2"/>
        <v>191</v>
      </c>
    </row>
    <row r="42" spans="1:13" ht="12.75">
      <c r="A42" s="2">
        <v>33</v>
      </c>
      <c r="B42" s="63" t="s">
        <v>39</v>
      </c>
      <c r="C42" s="66">
        <v>89</v>
      </c>
      <c r="D42" s="66">
        <v>89</v>
      </c>
      <c r="E42" s="66">
        <v>0</v>
      </c>
      <c r="F42" s="66">
        <v>0</v>
      </c>
      <c r="G42" s="67">
        <v>0</v>
      </c>
      <c r="H42" s="66">
        <v>0</v>
      </c>
      <c r="I42" s="66">
        <v>0</v>
      </c>
      <c r="J42" s="66">
        <v>0</v>
      </c>
      <c r="K42" s="57">
        <f aca="true" t="shared" si="3" ref="K42:K73">(+COUNTIF(C42:J42,"&gt;0")*5)</f>
        <v>10</v>
      </c>
      <c r="L42" s="83">
        <f aca="true" t="shared" si="4" ref="L42:L73">+SUM(C42,D42,E42,F42,G42,H42,I42,J42)</f>
        <v>178</v>
      </c>
      <c r="M42" s="56">
        <f aca="true" t="shared" si="5" ref="M42:M73">+SUM(LARGE(C42:J42,1)+LARGE(C42:J42,2)+LARGE(C42:J42,3)+LARGE(C42:J42,4)+LARGE(C42:J42,5))+K42</f>
        <v>188</v>
      </c>
    </row>
    <row r="43" spans="1:13" ht="12.75">
      <c r="A43" s="2">
        <v>34</v>
      </c>
      <c r="B43" s="71" t="s">
        <v>120</v>
      </c>
      <c r="C43" s="66">
        <v>0</v>
      </c>
      <c r="D43" s="66">
        <v>0</v>
      </c>
      <c r="E43" s="66">
        <v>0</v>
      </c>
      <c r="F43" s="66">
        <v>0</v>
      </c>
      <c r="G43" s="67">
        <v>0</v>
      </c>
      <c r="H43" s="66">
        <v>0</v>
      </c>
      <c r="I43" s="66">
        <v>86</v>
      </c>
      <c r="J43" s="66">
        <v>80</v>
      </c>
      <c r="K43" s="57">
        <f t="shared" si="3"/>
        <v>10</v>
      </c>
      <c r="L43" s="83">
        <f t="shared" si="4"/>
        <v>166</v>
      </c>
      <c r="M43" s="56">
        <f t="shared" si="5"/>
        <v>176</v>
      </c>
    </row>
    <row r="44" spans="1:13" ht="12.75">
      <c r="A44" s="2">
        <v>35</v>
      </c>
      <c r="B44" s="63" t="s">
        <v>47</v>
      </c>
      <c r="C44" s="65">
        <v>82</v>
      </c>
      <c r="D44" s="66">
        <v>83</v>
      </c>
      <c r="E44" s="66">
        <v>0</v>
      </c>
      <c r="F44" s="66">
        <v>0</v>
      </c>
      <c r="G44" s="67">
        <v>0</v>
      </c>
      <c r="H44" s="66">
        <v>0</v>
      </c>
      <c r="I44" s="66">
        <v>0</v>
      </c>
      <c r="J44" s="66">
        <v>0</v>
      </c>
      <c r="K44" s="57">
        <f t="shared" si="3"/>
        <v>10</v>
      </c>
      <c r="L44" s="83">
        <f t="shared" si="4"/>
        <v>165</v>
      </c>
      <c r="M44" s="56">
        <f t="shared" si="5"/>
        <v>175</v>
      </c>
    </row>
    <row r="45" spans="1:13" ht="12.75">
      <c r="A45" s="2">
        <v>36</v>
      </c>
      <c r="B45" s="63" t="s">
        <v>115</v>
      </c>
      <c r="C45" s="65">
        <v>0</v>
      </c>
      <c r="D45" s="66">
        <v>0</v>
      </c>
      <c r="E45" s="66">
        <v>0</v>
      </c>
      <c r="F45" s="66">
        <v>0</v>
      </c>
      <c r="G45" s="67">
        <v>80</v>
      </c>
      <c r="H45" s="66">
        <v>74</v>
      </c>
      <c r="I45" s="66">
        <v>0</v>
      </c>
      <c r="J45" s="66">
        <v>0</v>
      </c>
      <c r="K45" s="57">
        <f t="shared" si="3"/>
        <v>10</v>
      </c>
      <c r="L45" s="83">
        <f t="shared" si="4"/>
        <v>154</v>
      </c>
      <c r="M45" s="56">
        <f t="shared" si="5"/>
        <v>164</v>
      </c>
    </row>
    <row r="46" spans="1:13" ht="12.75">
      <c r="A46" s="2">
        <v>37</v>
      </c>
      <c r="B46" s="63" t="s">
        <v>117</v>
      </c>
      <c r="C46" s="66">
        <v>0</v>
      </c>
      <c r="D46" s="66">
        <v>0</v>
      </c>
      <c r="E46" s="66">
        <v>0</v>
      </c>
      <c r="F46" s="66">
        <v>0</v>
      </c>
      <c r="G46" s="67">
        <v>73</v>
      </c>
      <c r="H46" s="66">
        <v>67</v>
      </c>
      <c r="I46" s="66">
        <v>0</v>
      </c>
      <c r="J46" s="66">
        <v>0</v>
      </c>
      <c r="K46" s="57">
        <f t="shared" si="3"/>
        <v>10</v>
      </c>
      <c r="L46" s="83">
        <f t="shared" si="4"/>
        <v>140</v>
      </c>
      <c r="M46" s="56">
        <f t="shared" si="5"/>
        <v>150</v>
      </c>
    </row>
    <row r="47" spans="1:13" ht="12.75">
      <c r="A47" s="2">
        <v>38</v>
      </c>
      <c r="B47" s="69" t="s">
        <v>70</v>
      </c>
      <c r="C47" s="74">
        <v>55</v>
      </c>
      <c r="D47" s="67">
        <v>83</v>
      </c>
      <c r="E47" s="66">
        <v>0</v>
      </c>
      <c r="F47" s="66">
        <v>0</v>
      </c>
      <c r="G47" s="67">
        <v>0</v>
      </c>
      <c r="H47" s="66">
        <v>0</v>
      </c>
      <c r="I47" s="66">
        <v>0</v>
      </c>
      <c r="J47" s="66">
        <v>0</v>
      </c>
      <c r="K47" s="57">
        <f t="shared" si="3"/>
        <v>10</v>
      </c>
      <c r="L47" s="83">
        <f t="shared" si="4"/>
        <v>138</v>
      </c>
      <c r="M47" s="56">
        <f t="shared" si="5"/>
        <v>148</v>
      </c>
    </row>
    <row r="48" spans="1:13" ht="12.75">
      <c r="A48" s="2">
        <v>39</v>
      </c>
      <c r="B48" s="63" t="s">
        <v>68</v>
      </c>
      <c r="C48" s="65">
        <v>56</v>
      </c>
      <c r="D48" s="66">
        <v>77</v>
      </c>
      <c r="E48" s="66">
        <v>0</v>
      </c>
      <c r="F48" s="66">
        <v>0</v>
      </c>
      <c r="G48" s="67">
        <v>0</v>
      </c>
      <c r="H48" s="66">
        <v>0</v>
      </c>
      <c r="I48" s="66">
        <v>0</v>
      </c>
      <c r="J48" s="66">
        <v>0</v>
      </c>
      <c r="K48" s="57">
        <f t="shared" si="3"/>
        <v>10</v>
      </c>
      <c r="L48" s="83">
        <f t="shared" si="4"/>
        <v>133</v>
      </c>
      <c r="M48" s="56">
        <f t="shared" si="5"/>
        <v>143</v>
      </c>
    </row>
    <row r="49" spans="1:13" ht="12.75">
      <c r="A49" s="2">
        <v>40</v>
      </c>
      <c r="B49" s="63" t="s">
        <v>59</v>
      </c>
      <c r="C49" s="66">
        <v>65</v>
      </c>
      <c r="D49" s="66">
        <v>58</v>
      </c>
      <c r="E49" s="66">
        <v>0</v>
      </c>
      <c r="F49" s="66">
        <v>0</v>
      </c>
      <c r="G49" s="67">
        <v>0</v>
      </c>
      <c r="H49" s="66">
        <v>0</v>
      </c>
      <c r="I49" s="66">
        <v>0</v>
      </c>
      <c r="J49" s="66">
        <v>0</v>
      </c>
      <c r="K49" s="57">
        <f t="shared" si="3"/>
        <v>10</v>
      </c>
      <c r="L49" s="83">
        <f t="shared" si="4"/>
        <v>123</v>
      </c>
      <c r="M49" s="56">
        <f t="shared" si="5"/>
        <v>133</v>
      </c>
    </row>
    <row r="50" spans="1:13" ht="12.75">
      <c r="A50" s="2">
        <v>41</v>
      </c>
      <c r="B50" s="63" t="s">
        <v>83</v>
      </c>
      <c r="C50" s="66">
        <v>32</v>
      </c>
      <c r="D50" s="66">
        <v>68</v>
      </c>
      <c r="E50" s="66">
        <v>0</v>
      </c>
      <c r="F50" s="66">
        <v>0</v>
      </c>
      <c r="G50" s="67">
        <v>0</v>
      </c>
      <c r="H50" s="66">
        <v>0</v>
      </c>
      <c r="I50" s="66">
        <v>0</v>
      </c>
      <c r="J50" s="66">
        <v>0</v>
      </c>
      <c r="K50" s="57">
        <f t="shared" si="3"/>
        <v>10</v>
      </c>
      <c r="L50" s="83">
        <f t="shared" si="4"/>
        <v>100</v>
      </c>
      <c r="M50" s="56">
        <f t="shared" si="5"/>
        <v>110</v>
      </c>
    </row>
    <row r="51" spans="1:13" ht="12.75">
      <c r="A51" s="2">
        <v>42</v>
      </c>
      <c r="B51" s="72" t="s">
        <v>79</v>
      </c>
      <c r="C51" s="66">
        <v>39</v>
      </c>
      <c r="D51" s="66">
        <v>60</v>
      </c>
      <c r="E51" s="66">
        <v>0</v>
      </c>
      <c r="F51" s="66">
        <v>0</v>
      </c>
      <c r="G51" s="67">
        <v>0</v>
      </c>
      <c r="H51" s="66">
        <v>0</v>
      </c>
      <c r="I51" s="66">
        <v>0</v>
      </c>
      <c r="J51" s="66">
        <v>0</v>
      </c>
      <c r="K51" s="57">
        <f t="shared" si="3"/>
        <v>10</v>
      </c>
      <c r="L51" s="83">
        <f t="shared" si="4"/>
        <v>99</v>
      </c>
      <c r="M51" s="56">
        <f t="shared" si="5"/>
        <v>109</v>
      </c>
    </row>
    <row r="52" spans="1:13" ht="12.75">
      <c r="A52" s="2">
        <v>43</v>
      </c>
      <c r="B52" s="63" t="s">
        <v>88</v>
      </c>
      <c r="C52" s="74">
        <v>0</v>
      </c>
      <c r="D52" s="100">
        <v>97</v>
      </c>
      <c r="E52" s="66">
        <v>0</v>
      </c>
      <c r="F52" s="66">
        <v>0</v>
      </c>
      <c r="G52" s="67">
        <v>0</v>
      </c>
      <c r="H52" s="66">
        <v>0</v>
      </c>
      <c r="I52" s="66">
        <v>0</v>
      </c>
      <c r="J52" s="66">
        <v>0</v>
      </c>
      <c r="K52" s="57">
        <f t="shared" si="3"/>
        <v>5</v>
      </c>
      <c r="L52" s="83">
        <f t="shared" si="4"/>
        <v>97</v>
      </c>
      <c r="M52" s="56">
        <f t="shared" si="5"/>
        <v>102</v>
      </c>
    </row>
    <row r="53" spans="1:13" ht="12.75">
      <c r="A53" s="2">
        <v>44</v>
      </c>
      <c r="B53" s="63" t="s">
        <v>37</v>
      </c>
      <c r="C53" s="66">
        <v>94</v>
      </c>
      <c r="D53" s="66">
        <v>0</v>
      </c>
      <c r="E53" s="66">
        <v>0</v>
      </c>
      <c r="F53" s="66">
        <v>0</v>
      </c>
      <c r="G53" s="67">
        <v>0</v>
      </c>
      <c r="H53" s="66">
        <v>0</v>
      </c>
      <c r="I53" s="66">
        <v>0</v>
      </c>
      <c r="J53" s="66">
        <v>0</v>
      </c>
      <c r="K53" s="57">
        <f t="shared" si="3"/>
        <v>5</v>
      </c>
      <c r="L53" s="83">
        <f t="shared" si="4"/>
        <v>94</v>
      </c>
      <c r="M53" s="56">
        <f t="shared" si="5"/>
        <v>99</v>
      </c>
    </row>
    <row r="54" spans="1:13" ht="12.75">
      <c r="A54" s="2">
        <v>45</v>
      </c>
      <c r="B54" s="69" t="s">
        <v>82</v>
      </c>
      <c r="C54" s="66">
        <v>35</v>
      </c>
      <c r="D54" s="66">
        <v>52</v>
      </c>
      <c r="E54" s="66">
        <v>0</v>
      </c>
      <c r="F54" s="66">
        <v>0</v>
      </c>
      <c r="G54" s="67">
        <v>0</v>
      </c>
      <c r="H54" s="66">
        <v>0</v>
      </c>
      <c r="I54" s="66">
        <v>0</v>
      </c>
      <c r="J54" s="66">
        <v>0</v>
      </c>
      <c r="K54" s="57">
        <f t="shared" si="3"/>
        <v>10</v>
      </c>
      <c r="L54" s="83">
        <f t="shared" si="4"/>
        <v>87</v>
      </c>
      <c r="M54" s="56">
        <f t="shared" si="5"/>
        <v>97</v>
      </c>
    </row>
    <row r="55" spans="1:13" ht="12.75">
      <c r="A55" s="2">
        <v>46</v>
      </c>
      <c r="B55" s="73" t="s">
        <v>126</v>
      </c>
      <c r="C55" s="66">
        <v>0</v>
      </c>
      <c r="D55" s="67">
        <v>0</v>
      </c>
      <c r="E55" s="66">
        <v>0</v>
      </c>
      <c r="F55" s="66">
        <v>0</v>
      </c>
      <c r="G55" s="67">
        <v>0</v>
      </c>
      <c r="H55" s="66">
        <v>0</v>
      </c>
      <c r="I55" s="66">
        <v>0</v>
      </c>
      <c r="J55" s="66">
        <v>92</v>
      </c>
      <c r="K55" s="57">
        <f t="shared" si="3"/>
        <v>5</v>
      </c>
      <c r="L55" s="83">
        <f t="shared" si="4"/>
        <v>92</v>
      </c>
      <c r="M55" s="56">
        <f t="shared" si="5"/>
        <v>97</v>
      </c>
    </row>
    <row r="56" spans="1:13" ht="12.75">
      <c r="A56" s="2">
        <v>47</v>
      </c>
      <c r="B56" s="69" t="s">
        <v>42</v>
      </c>
      <c r="C56" s="65">
        <v>91</v>
      </c>
      <c r="D56" s="66">
        <v>0</v>
      </c>
      <c r="E56" s="66">
        <v>0</v>
      </c>
      <c r="F56" s="66">
        <v>0</v>
      </c>
      <c r="G56" s="67">
        <v>0</v>
      </c>
      <c r="H56" s="66">
        <v>0</v>
      </c>
      <c r="I56" s="66">
        <v>0</v>
      </c>
      <c r="J56" s="66">
        <v>0</v>
      </c>
      <c r="K56" s="57">
        <f t="shared" si="3"/>
        <v>5</v>
      </c>
      <c r="L56" s="83">
        <f t="shared" si="4"/>
        <v>91</v>
      </c>
      <c r="M56" s="56">
        <f t="shared" si="5"/>
        <v>96</v>
      </c>
    </row>
    <row r="57" spans="1:13" ht="12.75">
      <c r="A57" s="2">
        <v>48</v>
      </c>
      <c r="B57" s="63" t="s">
        <v>40</v>
      </c>
      <c r="C57" s="66">
        <v>89</v>
      </c>
      <c r="D57" s="66">
        <v>0</v>
      </c>
      <c r="E57" s="66">
        <v>0</v>
      </c>
      <c r="F57" s="66">
        <v>0</v>
      </c>
      <c r="G57" s="67">
        <v>0</v>
      </c>
      <c r="H57" s="66">
        <v>0</v>
      </c>
      <c r="I57" s="66">
        <v>0</v>
      </c>
      <c r="J57" s="66">
        <v>0</v>
      </c>
      <c r="K57" s="57">
        <f t="shared" si="3"/>
        <v>5</v>
      </c>
      <c r="L57" s="83">
        <f t="shared" si="4"/>
        <v>89</v>
      </c>
      <c r="M57" s="56">
        <f t="shared" si="5"/>
        <v>94</v>
      </c>
    </row>
    <row r="58" spans="1:13" ht="12.75">
      <c r="A58" s="2">
        <v>49</v>
      </c>
      <c r="B58" s="63" t="s">
        <v>119</v>
      </c>
      <c r="C58" s="66">
        <v>0</v>
      </c>
      <c r="D58" s="66">
        <v>0</v>
      </c>
      <c r="E58" s="66">
        <v>0</v>
      </c>
      <c r="F58" s="66">
        <v>0</v>
      </c>
      <c r="G58" s="67">
        <v>0</v>
      </c>
      <c r="H58" s="66">
        <v>0</v>
      </c>
      <c r="I58" s="66">
        <v>89</v>
      </c>
      <c r="J58" s="66">
        <v>0</v>
      </c>
      <c r="K58" s="57">
        <f t="shared" si="3"/>
        <v>5</v>
      </c>
      <c r="L58" s="83">
        <f t="shared" si="4"/>
        <v>89</v>
      </c>
      <c r="M58" s="56">
        <f t="shared" si="5"/>
        <v>94</v>
      </c>
    </row>
    <row r="59" spans="1:13" ht="12.75">
      <c r="A59" s="2">
        <v>50</v>
      </c>
      <c r="B59" s="63" t="s">
        <v>90</v>
      </c>
      <c r="C59" s="74">
        <v>0</v>
      </c>
      <c r="D59" s="67">
        <v>87</v>
      </c>
      <c r="E59" s="66">
        <v>0</v>
      </c>
      <c r="F59" s="66">
        <v>0</v>
      </c>
      <c r="G59" s="67">
        <v>0</v>
      </c>
      <c r="H59" s="66">
        <v>0</v>
      </c>
      <c r="I59" s="66">
        <v>0</v>
      </c>
      <c r="J59" s="66">
        <v>0</v>
      </c>
      <c r="K59" s="57">
        <f t="shared" si="3"/>
        <v>5</v>
      </c>
      <c r="L59" s="83">
        <f t="shared" si="4"/>
        <v>87</v>
      </c>
      <c r="M59" s="56">
        <f t="shared" si="5"/>
        <v>92</v>
      </c>
    </row>
    <row r="60" spans="1:13" ht="12.75">
      <c r="A60" s="2">
        <v>51</v>
      </c>
      <c r="B60" s="63" t="s">
        <v>121</v>
      </c>
      <c r="C60" s="66">
        <v>0</v>
      </c>
      <c r="D60" s="66">
        <v>0</v>
      </c>
      <c r="E60" s="66">
        <v>0</v>
      </c>
      <c r="F60" s="66">
        <v>0</v>
      </c>
      <c r="G60" s="67">
        <v>0</v>
      </c>
      <c r="H60" s="66">
        <v>0</v>
      </c>
      <c r="I60" s="66">
        <v>86</v>
      </c>
      <c r="J60" s="91">
        <v>0</v>
      </c>
      <c r="K60" s="57">
        <f t="shared" si="3"/>
        <v>5</v>
      </c>
      <c r="L60" s="83">
        <f t="shared" si="4"/>
        <v>86</v>
      </c>
      <c r="M60" s="56">
        <f t="shared" si="5"/>
        <v>91</v>
      </c>
    </row>
    <row r="61" spans="1:13" ht="12.75">
      <c r="A61" s="2">
        <v>52</v>
      </c>
      <c r="B61" s="63" t="s">
        <v>45</v>
      </c>
      <c r="C61" s="65">
        <v>85</v>
      </c>
      <c r="D61" s="66">
        <v>0</v>
      </c>
      <c r="E61" s="66">
        <v>0</v>
      </c>
      <c r="F61" s="66">
        <v>0</v>
      </c>
      <c r="G61" s="67">
        <v>0</v>
      </c>
      <c r="H61" s="66">
        <v>0</v>
      </c>
      <c r="I61" s="66">
        <v>0</v>
      </c>
      <c r="J61" s="66">
        <v>0</v>
      </c>
      <c r="K61" s="57">
        <f t="shared" si="3"/>
        <v>5</v>
      </c>
      <c r="L61" s="83">
        <f t="shared" si="4"/>
        <v>85</v>
      </c>
      <c r="M61" s="56">
        <f t="shared" si="5"/>
        <v>90</v>
      </c>
    </row>
    <row r="62" spans="1:13" ht="12.75">
      <c r="A62" s="2">
        <v>53</v>
      </c>
      <c r="B62" s="63" t="s">
        <v>105</v>
      </c>
      <c r="C62" s="66">
        <v>0</v>
      </c>
      <c r="D62" s="66">
        <v>0</v>
      </c>
      <c r="E62" s="67">
        <v>0</v>
      </c>
      <c r="F62" s="67">
        <v>84</v>
      </c>
      <c r="G62" s="66">
        <v>0</v>
      </c>
      <c r="H62" s="66">
        <v>0</v>
      </c>
      <c r="I62" s="66">
        <v>0</v>
      </c>
      <c r="J62" s="66">
        <v>0</v>
      </c>
      <c r="K62" s="57">
        <f t="shared" si="3"/>
        <v>5</v>
      </c>
      <c r="L62" s="83">
        <f t="shared" si="4"/>
        <v>84</v>
      </c>
      <c r="M62" s="56">
        <f t="shared" si="5"/>
        <v>89</v>
      </c>
    </row>
    <row r="63" spans="1:13" ht="12.75">
      <c r="A63" s="2">
        <v>54</v>
      </c>
      <c r="B63" s="69" t="s">
        <v>108</v>
      </c>
      <c r="C63" s="74">
        <v>0</v>
      </c>
      <c r="D63" s="67">
        <v>0</v>
      </c>
      <c r="E63" s="66">
        <v>0</v>
      </c>
      <c r="F63" s="66">
        <v>84</v>
      </c>
      <c r="G63" s="67">
        <v>0</v>
      </c>
      <c r="H63" s="66">
        <v>0</v>
      </c>
      <c r="I63" s="66">
        <v>0</v>
      </c>
      <c r="J63" s="66">
        <v>0</v>
      </c>
      <c r="K63" s="57">
        <f t="shared" si="3"/>
        <v>5</v>
      </c>
      <c r="L63" s="83">
        <f t="shared" si="4"/>
        <v>84</v>
      </c>
      <c r="M63" s="56">
        <f t="shared" si="5"/>
        <v>89</v>
      </c>
    </row>
    <row r="64" spans="1:13" ht="12.75">
      <c r="A64" s="2">
        <v>55</v>
      </c>
      <c r="B64" s="63" t="s">
        <v>107</v>
      </c>
      <c r="C64" s="66">
        <v>0</v>
      </c>
      <c r="D64" s="66">
        <v>0</v>
      </c>
      <c r="E64" s="66">
        <v>0</v>
      </c>
      <c r="F64" s="66">
        <v>84</v>
      </c>
      <c r="G64" s="67">
        <v>0</v>
      </c>
      <c r="H64" s="66">
        <v>0</v>
      </c>
      <c r="I64" s="66">
        <v>0</v>
      </c>
      <c r="J64" s="66">
        <v>0</v>
      </c>
      <c r="K64" s="57">
        <f t="shared" si="3"/>
        <v>5</v>
      </c>
      <c r="L64" s="83">
        <f t="shared" si="4"/>
        <v>84</v>
      </c>
      <c r="M64" s="56">
        <f t="shared" si="5"/>
        <v>89</v>
      </c>
    </row>
    <row r="65" spans="1:13" ht="12.75">
      <c r="A65" s="2">
        <v>56</v>
      </c>
      <c r="B65" s="63" t="s">
        <v>114</v>
      </c>
      <c r="C65" s="66">
        <v>0</v>
      </c>
      <c r="D65" s="66">
        <v>0</v>
      </c>
      <c r="E65" s="66">
        <v>84</v>
      </c>
      <c r="F65" s="66">
        <v>0</v>
      </c>
      <c r="G65" s="67">
        <v>0</v>
      </c>
      <c r="H65" s="66">
        <v>0</v>
      </c>
      <c r="I65" s="66">
        <v>0</v>
      </c>
      <c r="J65" s="66">
        <v>0</v>
      </c>
      <c r="K65" s="57">
        <f t="shared" si="3"/>
        <v>5</v>
      </c>
      <c r="L65" s="83">
        <f t="shared" si="4"/>
        <v>84</v>
      </c>
      <c r="M65" s="56">
        <f t="shared" si="5"/>
        <v>89</v>
      </c>
    </row>
    <row r="66" spans="1:13" ht="12.75">
      <c r="A66" s="2">
        <v>57</v>
      </c>
      <c r="B66" s="69" t="s">
        <v>46</v>
      </c>
      <c r="C66" s="65">
        <v>83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70">
        <v>0</v>
      </c>
      <c r="K66" s="57">
        <f t="shared" si="3"/>
        <v>5</v>
      </c>
      <c r="L66" s="83">
        <f t="shared" si="4"/>
        <v>83</v>
      </c>
      <c r="M66" s="56">
        <f t="shared" si="5"/>
        <v>88</v>
      </c>
    </row>
    <row r="67" spans="1:13" ht="12.75">
      <c r="A67" s="2">
        <v>58</v>
      </c>
      <c r="B67" s="63" t="s">
        <v>92</v>
      </c>
      <c r="C67" s="65">
        <v>0</v>
      </c>
      <c r="D67" s="66">
        <v>81</v>
      </c>
      <c r="E67" s="66">
        <v>0</v>
      </c>
      <c r="F67" s="66">
        <v>0</v>
      </c>
      <c r="G67" s="67">
        <v>0</v>
      </c>
      <c r="H67" s="66">
        <v>0</v>
      </c>
      <c r="I67" s="66">
        <v>0</v>
      </c>
      <c r="J67" s="66">
        <v>0</v>
      </c>
      <c r="K67" s="57">
        <f t="shared" si="3"/>
        <v>5</v>
      </c>
      <c r="L67" s="83">
        <f t="shared" si="4"/>
        <v>81</v>
      </c>
      <c r="M67" s="56">
        <f t="shared" si="5"/>
        <v>86</v>
      </c>
    </row>
    <row r="68" spans="1:13" ht="12.75">
      <c r="A68" s="2">
        <v>59</v>
      </c>
      <c r="B68" s="69" t="s">
        <v>106</v>
      </c>
      <c r="C68" s="66">
        <v>0</v>
      </c>
      <c r="D68" s="66">
        <v>0</v>
      </c>
      <c r="E68" s="66">
        <v>0</v>
      </c>
      <c r="F68" s="66">
        <v>81</v>
      </c>
      <c r="G68" s="67">
        <v>0</v>
      </c>
      <c r="H68" s="66">
        <v>0</v>
      </c>
      <c r="I68" s="66">
        <v>0</v>
      </c>
      <c r="J68" s="66">
        <v>0</v>
      </c>
      <c r="K68" s="57">
        <f t="shared" si="3"/>
        <v>5</v>
      </c>
      <c r="L68" s="83">
        <f t="shared" si="4"/>
        <v>81</v>
      </c>
      <c r="M68" s="56">
        <f t="shared" si="5"/>
        <v>86</v>
      </c>
    </row>
    <row r="69" spans="1:13" ht="12.75">
      <c r="A69" s="2">
        <v>60</v>
      </c>
      <c r="B69" s="63" t="s">
        <v>118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  <c r="H69" s="66">
        <v>81</v>
      </c>
      <c r="I69" s="66">
        <v>0</v>
      </c>
      <c r="J69" s="66">
        <v>0</v>
      </c>
      <c r="K69" s="57">
        <f t="shared" si="3"/>
        <v>5</v>
      </c>
      <c r="L69" s="83">
        <f t="shared" si="4"/>
        <v>81</v>
      </c>
      <c r="M69" s="56">
        <f t="shared" si="5"/>
        <v>86</v>
      </c>
    </row>
    <row r="70" spans="1:13" ht="12.75">
      <c r="A70" s="2">
        <v>61</v>
      </c>
      <c r="B70" s="63" t="s">
        <v>50</v>
      </c>
      <c r="C70" s="65">
        <v>78</v>
      </c>
      <c r="D70" s="66">
        <v>0</v>
      </c>
      <c r="E70" s="66">
        <v>0</v>
      </c>
      <c r="F70" s="66">
        <v>0</v>
      </c>
      <c r="G70" s="67">
        <v>0</v>
      </c>
      <c r="H70" s="66">
        <v>0</v>
      </c>
      <c r="I70" s="66">
        <v>0</v>
      </c>
      <c r="J70" s="66">
        <v>0</v>
      </c>
      <c r="K70" s="57">
        <f t="shared" si="3"/>
        <v>5</v>
      </c>
      <c r="L70" s="83">
        <f t="shared" si="4"/>
        <v>78</v>
      </c>
      <c r="M70" s="56">
        <f t="shared" si="5"/>
        <v>83</v>
      </c>
    </row>
    <row r="71" spans="1:13" ht="12.75">
      <c r="A71" s="2">
        <v>62</v>
      </c>
      <c r="B71" s="63" t="s">
        <v>116</v>
      </c>
      <c r="C71" s="65">
        <v>0</v>
      </c>
      <c r="D71" s="66">
        <v>0</v>
      </c>
      <c r="E71" s="66">
        <v>0</v>
      </c>
      <c r="F71" s="66">
        <v>0</v>
      </c>
      <c r="G71" s="66">
        <v>78</v>
      </c>
      <c r="H71" s="76">
        <v>0</v>
      </c>
      <c r="I71" s="76">
        <v>0</v>
      </c>
      <c r="J71" s="77">
        <v>0</v>
      </c>
      <c r="K71" s="57">
        <f t="shared" si="3"/>
        <v>5</v>
      </c>
      <c r="L71" s="83">
        <f t="shared" si="4"/>
        <v>78</v>
      </c>
      <c r="M71" s="56">
        <f t="shared" si="5"/>
        <v>83</v>
      </c>
    </row>
    <row r="72" spans="1:13" ht="12.75">
      <c r="A72" s="2">
        <v>63</v>
      </c>
      <c r="B72" s="75" t="s">
        <v>103</v>
      </c>
      <c r="C72" s="74">
        <v>0</v>
      </c>
      <c r="D72" s="67">
        <v>0</v>
      </c>
      <c r="E72" s="66">
        <v>0</v>
      </c>
      <c r="F72" s="66">
        <v>77</v>
      </c>
      <c r="G72" s="67">
        <v>0</v>
      </c>
      <c r="H72" s="66">
        <v>0</v>
      </c>
      <c r="I72" s="66">
        <v>0</v>
      </c>
      <c r="J72" s="66">
        <v>0</v>
      </c>
      <c r="K72" s="57">
        <f t="shared" si="3"/>
        <v>5</v>
      </c>
      <c r="L72" s="83">
        <f t="shared" si="4"/>
        <v>77</v>
      </c>
      <c r="M72" s="56">
        <f t="shared" si="5"/>
        <v>82</v>
      </c>
    </row>
    <row r="73" spans="1:13" ht="12.75">
      <c r="A73" s="2">
        <v>64</v>
      </c>
      <c r="B73" s="63" t="s">
        <v>48</v>
      </c>
      <c r="C73" s="66">
        <v>76</v>
      </c>
      <c r="D73" s="66">
        <v>0</v>
      </c>
      <c r="E73" s="66">
        <v>0</v>
      </c>
      <c r="F73" s="66">
        <v>0</v>
      </c>
      <c r="G73" s="67">
        <v>0</v>
      </c>
      <c r="H73" s="66">
        <v>0</v>
      </c>
      <c r="I73" s="66">
        <v>0</v>
      </c>
      <c r="J73" s="66">
        <v>0</v>
      </c>
      <c r="K73" s="57">
        <f t="shared" si="3"/>
        <v>5</v>
      </c>
      <c r="L73" s="83">
        <f t="shared" si="4"/>
        <v>76</v>
      </c>
      <c r="M73" s="56">
        <f t="shared" si="5"/>
        <v>81</v>
      </c>
    </row>
    <row r="74" spans="1:13" ht="12.75">
      <c r="A74" s="2">
        <v>65</v>
      </c>
      <c r="B74" s="63" t="s">
        <v>52</v>
      </c>
      <c r="C74" s="65">
        <v>75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70">
        <v>0</v>
      </c>
      <c r="K74" s="57">
        <f aca="true" t="shared" si="6" ref="K74:K96">(+COUNTIF(C74:J74,"&gt;0")*5)</f>
        <v>5</v>
      </c>
      <c r="L74" s="83">
        <f aca="true" t="shared" si="7" ref="L74:L96">+SUM(C74,D74,E74,F74,G74,H74,I74,J74)</f>
        <v>75</v>
      </c>
      <c r="M74" s="56">
        <f aca="true" t="shared" si="8" ref="M74:M96">+SUM(LARGE(C74:J74,1)+LARGE(C74:J74,2)+LARGE(C74:J74,3)+LARGE(C74:J74,4)+LARGE(C74:J74,5))+K74</f>
        <v>80</v>
      </c>
    </row>
    <row r="75" spans="1:13" ht="12.75">
      <c r="A75" s="2">
        <v>66</v>
      </c>
      <c r="B75" s="63" t="s">
        <v>102</v>
      </c>
      <c r="C75" s="66">
        <v>0</v>
      </c>
      <c r="D75" s="66">
        <v>0</v>
      </c>
      <c r="E75" s="66">
        <v>0</v>
      </c>
      <c r="F75" s="66">
        <v>75</v>
      </c>
      <c r="G75" s="67">
        <v>0</v>
      </c>
      <c r="H75" s="66">
        <v>0</v>
      </c>
      <c r="I75" s="66">
        <v>0</v>
      </c>
      <c r="J75" s="66">
        <v>0</v>
      </c>
      <c r="K75" s="57">
        <f t="shared" si="6"/>
        <v>5</v>
      </c>
      <c r="L75" s="83">
        <f t="shared" si="7"/>
        <v>75</v>
      </c>
      <c r="M75" s="56">
        <f t="shared" si="8"/>
        <v>80</v>
      </c>
    </row>
    <row r="76" spans="1:13" ht="12.75">
      <c r="A76" s="2">
        <v>67</v>
      </c>
      <c r="B76" s="63" t="s">
        <v>53</v>
      </c>
      <c r="C76" s="65">
        <v>73</v>
      </c>
      <c r="D76" s="66">
        <v>0</v>
      </c>
      <c r="E76" s="66">
        <v>0</v>
      </c>
      <c r="F76" s="66">
        <v>0</v>
      </c>
      <c r="G76" s="67">
        <v>0</v>
      </c>
      <c r="H76" s="66">
        <v>0</v>
      </c>
      <c r="I76" s="66">
        <v>0</v>
      </c>
      <c r="J76" s="66">
        <v>0</v>
      </c>
      <c r="K76" s="57">
        <f t="shared" si="6"/>
        <v>5</v>
      </c>
      <c r="L76" s="83">
        <f t="shared" si="7"/>
        <v>73</v>
      </c>
      <c r="M76" s="56">
        <f t="shared" si="8"/>
        <v>78</v>
      </c>
    </row>
    <row r="77" spans="1:13" ht="12.75">
      <c r="A77" s="2">
        <v>68</v>
      </c>
      <c r="B77" s="63" t="s">
        <v>93</v>
      </c>
      <c r="C77" s="66">
        <v>0</v>
      </c>
      <c r="D77" s="66">
        <v>73</v>
      </c>
      <c r="E77" s="66">
        <v>0</v>
      </c>
      <c r="F77" s="66">
        <v>0</v>
      </c>
      <c r="G77" s="67">
        <v>0</v>
      </c>
      <c r="H77" s="66">
        <v>0</v>
      </c>
      <c r="I77" s="66">
        <v>0</v>
      </c>
      <c r="J77" s="66">
        <v>0</v>
      </c>
      <c r="K77" s="57">
        <f t="shared" si="6"/>
        <v>5</v>
      </c>
      <c r="L77" s="83">
        <f t="shared" si="7"/>
        <v>73</v>
      </c>
      <c r="M77" s="56">
        <f t="shared" si="8"/>
        <v>78</v>
      </c>
    </row>
    <row r="78" spans="1:13" ht="12.75">
      <c r="A78" s="2">
        <v>69</v>
      </c>
      <c r="B78" s="63" t="s">
        <v>104</v>
      </c>
      <c r="C78" s="66">
        <v>0</v>
      </c>
      <c r="D78" s="66">
        <v>0</v>
      </c>
      <c r="E78" s="66">
        <v>0</v>
      </c>
      <c r="F78" s="66">
        <v>72</v>
      </c>
      <c r="G78" s="67">
        <v>0</v>
      </c>
      <c r="H78" s="66">
        <v>0</v>
      </c>
      <c r="I78" s="66">
        <v>0</v>
      </c>
      <c r="J78" s="66">
        <v>0</v>
      </c>
      <c r="K78" s="57">
        <f t="shared" si="6"/>
        <v>5</v>
      </c>
      <c r="L78" s="83">
        <f t="shared" si="7"/>
        <v>72</v>
      </c>
      <c r="M78" s="56">
        <f t="shared" si="8"/>
        <v>77</v>
      </c>
    </row>
    <row r="79" spans="1:13" ht="12.75">
      <c r="A79" s="2">
        <v>70</v>
      </c>
      <c r="B79" s="71" t="s">
        <v>57</v>
      </c>
      <c r="C79" s="66">
        <v>71</v>
      </c>
      <c r="D79" s="66">
        <v>0</v>
      </c>
      <c r="E79" s="66">
        <v>0</v>
      </c>
      <c r="F79" s="66">
        <v>0</v>
      </c>
      <c r="G79" s="67">
        <v>0</v>
      </c>
      <c r="H79" s="66">
        <v>0</v>
      </c>
      <c r="I79" s="66">
        <v>0</v>
      </c>
      <c r="J79" s="66">
        <v>0</v>
      </c>
      <c r="K79" s="57">
        <f t="shared" si="6"/>
        <v>5</v>
      </c>
      <c r="L79" s="83">
        <f t="shared" si="7"/>
        <v>71</v>
      </c>
      <c r="M79" s="56">
        <f t="shared" si="8"/>
        <v>76</v>
      </c>
    </row>
    <row r="80" spans="1:13" ht="12.75">
      <c r="A80" s="2">
        <v>71</v>
      </c>
      <c r="B80" s="63" t="s">
        <v>54</v>
      </c>
      <c r="C80" s="65">
        <v>68</v>
      </c>
      <c r="D80" s="66">
        <v>0</v>
      </c>
      <c r="E80" s="66">
        <v>0</v>
      </c>
      <c r="F80" s="66">
        <v>0</v>
      </c>
      <c r="G80" s="67">
        <v>0</v>
      </c>
      <c r="H80" s="66">
        <v>0</v>
      </c>
      <c r="I80" s="66">
        <v>0</v>
      </c>
      <c r="J80" s="66">
        <v>0</v>
      </c>
      <c r="K80" s="57">
        <f t="shared" si="6"/>
        <v>5</v>
      </c>
      <c r="L80" s="83">
        <f t="shared" si="7"/>
        <v>68</v>
      </c>
      <c r="M80" s="56">
        <f t="shared" si="8"/>
        <v>73</v>
      </c>
    </row>
    <row r="81" spans="1:13" ht="12.75">
      <c r="A81" s="2">
        <v>72</v>
      </c>
      <c r="B81" s="63" t="s">
        <v>95</v>
      </c>
      <c r="C81" s="66">
        <v>0</v>
      </c>
      <c r="D81" s="66">
        <v>65</v>
      </c>
      <c r="E81" s="66">
        <v>0</v>
      </c>
      <c r="F81" s="66">
        <v>0</v>
      </c>
      <c r="G81" s="67">
        <v>0</v>
      </c>
      <c r="H81" s="66">
        <v>0</v>
      </c>
      <c r="I81" s="66">
        <v>0</v>
      </c>
      <c r="J81" s="66">
        <v>0</v>
      </c>
      <c r="K81" s="57">
        <f t="shared" si="6"/>
        <v>5</v>
      </c>
      <c r="L81" s="83">
        <f t="shared" si="7"/>
        <v>65</v>
      </c>
      <c r="M81" s="56">
        <f t="shared" si="8"/>
        <v>70</v>
      </c>
    </row>
    <row r="82" spans="1:13" ht="12.75">
      <c r="A82" s="2">
        <v>73</v>
      </c>
      <c r="B82" s="63" t="s">
        <v>110</v>
      </c>
      <c r="C82" s="65">
        <v>0</v>
      </c>
      <c r="D82" s="66">
        <v>0</v>
      </c>
      <c r="E82" s="66">
        <v>0</v>
      </c>
      <c r="F82" s="66">
        <v>65</v>
      </c>
      <c r="G82" s="67">
        <v>0</v>
      </c>
      <c r="H82" s="66">
        <v>0</v>
      </c>
      <c r="I82" s="66">
        <v>0</v>
      </c>
      <c r="J82" s="66">
        <v>0</v>
      </c>
      <c r="K82" s="57">
        <f t="shared" si="6"/>
        <v>5</v>
      </c>
      <c r="L82" s="83">
        <f t="shared" si="7"/>
        <v>65</v>
      </c>
      <c r="M82" s="56">
        <f t="shared" si="8"/>
        <v>70</v>
      </c>
    </row>
    <row r="83" spans="1:13" ht="12.75">
      <c r="A83" s="2">
        <v>74</v>
      </c>
      <c r="B83" s="63" t="s">
        <v>122</v>
      </c>
      <c r="C83" s="66">
        <v>0</v>
      </c>
      <c r="D83" s="66">
        <v>0</v>
      </c>
      <c r="E83" s="66">
        <v>0</v>
      </c>
      <c r="F83" s="66">
        <v>0</v>
      </c>
      <c r="G83" s="67">
        <v>0</v>
      </c>
      <c r="H83" s="66">
        <v>0</v>
      </c>
      <c r="I83" s="66">
        <v>64</v>
      </c>
      <c r="J83" s="66">
        <v>0</v>
      </c>
      <c r="K83" s="57">
        <f t="shared" si="6"/>
        <v>5</v>
      </c>
      <c r="L83" s="83">
        <f t="shared" si="7"/>
        <v>64</v>
      </c>
      <c r="M83" s="56">
        <f t="shared" si="8"/>
        <v>69</v>
      </c>
    </row>
    <row r="84" spans="1:13" ht="12.75">
      <c r="A84" s="2">
        <v>75</v>
      </c>
      <c r="B84" s="63" t="s">
        <v>124</v>
      </c>
      <c r="C84" s="66">
        <v>0</v>
      </c>
      <c r="D84" s="66">
        <v>0</v>
      </c>
      <c r="E84" s="66">
        <v>0</v>
      </c>
      <c r="F84" s="66">
        <v>0</v>
      </c>
      <c r="G84" s="67">
        <v>0</v>
      </c>
      <c r="H84" s="66">
        <v>0</v>
      </c>
      <c r="I84" s="66">
        <v>64</v>
      </c>
      <c r="J84" s="66">
        <v>0</v>
      </c>
      <c r="K84" s="57">
        <f t="shared" si="6"/>
        <v>5</v>
      </c>
      <c r="L84" s="83">
        <f t="shared" si="7"/>
        <v>64</v>
      </c>
      <c r="M84" s="56">
        <f t="shared" si="8"/>
        <v>69</v>
      </c>
    </row>
    <row r="85" spans="1:13" ht="12.75">
      <c r="A85" s="2">
        <v>76</v>
      </c>
      <c r="B85" s="63" t="s">
        <v>123</v>
      </c>
      <c r="C85" s="66">
        <v>0</v>
      </c>
      <c r="D85" s="66">
        <v>0</v>
      </c>
      <c r="E85" s="66">
        <v>0</v>
      </c>
      <c r="F85" s="66">
        <v>0</v>
      </c>
      <c r="G85" s="67">
        <v>0</v>
      </c>
      <c r="H85" s="66">
        <v>0</v>
      </c>
      <c r="I85" s="66">
        <v>63</v>
      </c>
      <c r="J85" s="66">
        <v>0</v>
      </c>
      <c r="K85" s="57">
        <f t="shared" si="6"/>
        <v>5</v>
      </c>
      <c r="L85" s="83">
        <f t="shared" si="7"/>
        <v>63</v>
      </c>
      <c r="M85" s="56">
        <f t="shared" si="8"/>
        <v>68</v>
      </c>
    </row>
    <row r="86" spans="1:13" ht="12.75">
      <c r="A86" s="2">
        <v>77</v>
      </c>
      <c r="B86" s="69" t="s">
        <v>64</v>
      </c>
      <c r="C86" s="65">
        <v>62</v>
      </c>
      <c r="D86" s="66">
        <v>0</v>
      </c>
      <c r="E86" s="66">
        <v>0</v>
      </c>
      <c r="F86" s="66">
        <v>0</v>
      </c>
      <c r="G86" s="67">
        <v>0</v>
      </c>
      <c r="H86" s="66">
        <v>0</v>
      </c>
      <c r="I86" s="66">
        <v>0</v>
      </c>
      <c r="J86" s="66">
        <v>0</v>
      </c>
      <c r="K86" s="57">
        <f t="shared" si="6"/>
        <v>5</v>
      </c>
      <c r="L86" s="83">
        <f t="shared" si="7"/>
        <v>62</v>
      </c>
      <c r="M86" s="56">
        <f t="shared" si="8"/>
        <v>67</v>
      </c>
    </row>
    <row r="87" spans="1:13" ht="12.75">
      <c r="A87" s="2">
        <v>78</v>
      </c>
      <c r="B87" s="73" t="s">
        <v>63</v>
      </c>
      <c r="C87" s="66">
        <v>61</v>
      </c>
      <c r="D87" s="67">
        <v>0</v>
      </c>
      <c r="E87" s="66">
        <v>0</v>
      </c>
      <c r="F87" s="66">
        <v>0</v>
      </c>
      <c r="G87" s="67">
        <v>0</v>
      </c>
      <c r="H87" s="66">
        <v>0</v>
      </c>
      <c r="I87" s="66">
        <v>0</v>
      </c>
      <c r="J87" s="66">
        <v>0</v>
      </c>
      <c r="K87" s="57">
        <f t="shared" si="6"/>
        <v>5</v>
      </c>
      <c r="L87" s="83">
        <f t="shared" si="7"/>
        <v>61</v>
      </c>
      <c r="M87" s="56">
        <f t="shared" si="8"/>
        <v>66</v>
      </c>
    </row>
    <row r="88" spans="1:13" ht="12.75">
      <c r="A88" s="2">
        <v>79</v>
      </c>
      <c r="B88" s="63" t="s">
        <v>125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  <c r="H88" s="66">
        <v>0</v>
      </c>
      <c r="I88" s="66">
        <v>61</v>
      </c>
      <c r="J88" s="66">
        <v>0</v>
      </c>
      <c r="K88" s="57">
        <f t="shared" si="6"/>
        <v>5</v>
      </c>
      <c r="L88" s="83">
        <f t="shared" si="7"/>
        <v>61</v>
      </c>
      <c r="M88" s="56">
        <f t="shared" si="8"/>
        <v>66</v>
      </c>
    </row>
    <row r="89" spans="1:13" ht="12.75">
      <c r="A89" s="2">
        <v>80</v>
      </c>
      <c r="B89" s="63" t="s">
        <v>62</v>
      </c>
      <c r="C89" s="65">
        <v>60</v>
      </c>
      <c r="D89" s="66">
        <v>0</v>
      </c>
      <c r="E89" s="66">
        <v>0</v>
      </c>
      <c r="F89" s="66">
        <v>0</v>
      </c>
      <c r="G89" s="67">
        <v>0</v>
      </c>
      <c r="H89" s="66">
        <v>0</v>
      </c>
      <c r="I89" s="66">
        <v>0</v>
      </c>
      <c r="J89" s="66">
        <v>0</v>
      </c>
      <c r="K89" s="57">
        <f t="shared" si="6"/>
        <v>5</v>
      </c>
      <c r="L89" s="83">
        <f t="shared" si="7"/>
        <v>60</v>
      </c>
      <c r="M89" s="56">
        <f t="shared" si="8"/>
        <v>65</v>
      </c>
    </row>
    <row r="90" spans="1:13" ht="12.75">
      <c r="A90" s="2">
        <v>81</v>
      </c>
      <c r="B90" s="72" t="s">
        <v>111</v>
      </c>
      <c r="C90" s="74">
        <v>0</v>
      </c>
      <c r="D90" s="67">
        <v>0</v>
      </c>
      <c r="E90" s="66">
        <v>0</v>
      </c>
      <c r="F90" s="66">
        <v>60</v>
      </c>
      <c r="G90" s="67">
        <v>0</v>
      </c>
      <c r="H90" s="66">
        <v>0</v>
      </c>
      <c r="I90" s="66">
        <v>0</v>
      </c>
      <c r="J90" s="66">
        <v>0</v>
      </c>
      <c r="K90" s="57">
        <f t="shared" si="6"/>
        <v>5</v>
      </c>
      <c r="L90" s="83">
        <f t="shared" si="7"/>
        <v>60</v>
      </c>
      <c r="M90" s="56">
        <f t="shared" si="8"/>
        <v>65</v>
      </c>
    </row>
    <row r="91" spans="1:13" ht="12.75">
      <c r="A91" s="2">
        <v>82</v>
      </c>
      <c r="B91" s="63" t="s">
        <v>65</v>
      </c>
      <c r="C91" s="66">
        <v>57</v>
      </c>
      <c r="D91" s="66">
        <v>0</v>
      </c>
      <c r="E91" s="67">
        <v>0</v>
      </c>
      <c r="F91" s="67">
        <v>0</v>
      </c>
      <c r="G91" s="66">
        <v>0</v>
      </c>
      <c r="H91" s="66">
        <v>0</v>
      </c>
      <c r="I91" s="66">
        <v>0</v>
      </c>
      <c r="J91" s="66">
        <v>0</v>
      </c>
      <c r="K91" s="57">
        <f t="shared" si="6"/>
        <v>5</v>
      </c>
      <c r="L91" s="83">
        <f t="shared" si="7"/>
        <v>57</v>
      </c>
      <c r="M91" s="56">
        <f t="shared" si="8"/>
        <v>62</v>
      </c>
    </row>
    <row r="92" spans="1:13" ht="12.75">
      <c r="A92" s="2">
        <v>83</v>
      </c>
      <c r="B92" s="72" t="s">
        <v>112</v>
      </c>
      <c r="C92" s="74">
        <v>0</v>
      </c>
      <c r="D92" s="67">
        <v>0</v>
      </c>
      <c r="E92" s="66">
        <v>0</v>
      </c>
      <c r="F92" s="66">
        <v>56</v>
      </c>
      <c r="G92" s="67">
        <v>0</v>
      </c>
      <c r="H92" s="66">
        <v>0</v>
      </c>
      <c r="I92" s="66">
        <v>0</v>
      </c>
      <c r="J92" s="66">
        <v>0</v>
      </c>
      <c r="K92" s="57">
        <f t="shared" si="6"/>
        <v>5</v>
      </c>
      <c r="L92" s="83">
        <f t="shared" si="7"/>
        <v>56</v>
      </c>
      <c r="M92" s="56">
        <f t="shared" si="8"/>
        <v>61</v>
      </c>
    </row>
    <row r="93" spans="1:13" ht="12.75">
      <c r="A93" s="2">
        <v>84</v>
      </c>
      <c r="B93" s="69" t="s">
        <v>69</v>
      </c>
      <c r="C93" s="74">
        <v>54</v>
      </c>
      <c r="D93" s="67">
        <v>0</v>
      </c>
      <c r="E93" s="66">
        <v>0</v>
      </c>
      <c r="F93" s="66">
        <v>0</v>
      </c>
      <c r="G93" s="67">
        <v>0</v>
      </c>
      <c r="H93" s="66">
        <v>0</v>
      </c>
      <c r="I93" s="66">
        <v>0</v>
      </c>
      <c r="J93" s="66">
        <v>0</v>
      </c>
      <c r="K93" s="57">
        <f t="shared" si="6"/>
        <v>5</v>
      </c>
      <c r="L93" s="83">
        <f t="shared" si="7"/>
        <v>54</v>
      </c>
      <c r="M93" s="56">
        <f t="shared" si="8"/>
        <v>59</v>
      </c>
    </row>
    <row r="94" spans="1:13" ht="12.75">
      <c r="A94" s="2">
        <v>85</v>
      </c>
      <c r="B94" s="63" t="s">
        <v>96</v>
      </c>
      <c r="C94" s="65">
        <v>0</v>
      </c>
      <c r="D94" s="66">
        <v>51</v>
      </c>
      <c r="E94" s="66">
        <v>0</v>
      </c>
      <c r="F94" s="66">
        <v>0</v>
      </c>
      <c r="G94" s="67">
        <v>0</v>
      </c>
      <c r="H94" s="66">
        <v>0</v>
      </c>
      <c r="I94" s="66">
        <v>0</v>
      </c>
      <c r="J94" s="66">
        <v>0</v>
      </c>
      <c r="K94" s="57">
        <f t="shared" si="6"/>
        <v>5</v>
      </c>
      <c r="L94" s="83">
        <f t="shared" si="7"/>
        <v>51</v>
      </c>
      <c r="M94" s="56">
        <f t="shared" si="8"/>
        <v>56</v>
      </c>
    </row>
    <row r="95" spans="1:13" ht="12.75">
      <c r="A95" s="2">
        <v>86</v>
      </c>
      <c r="B95" s="73" t="s">
        <v>97</v>
      </c>
      <c r="C95" s="66">
        <v>0</v>
      </c>
      <c r="D95" s="67">
        <v>51</v>
      </c>
      <c r="E95" s="66">
        <v>0</v>
      </c>
      <c r="F95" s="66">
        <v>0</v>
      </c>
      <c r="G95" s="67">
        <v>0</v>
      </c>
      <c r="H95" s="66">
        <v>0</v>
      </c>
      <c r="I95" s="66">
        <v>0</v>
      </c>
      <c r="J95" s="66">
        <v>0</v>
      </c>
      <c r="K95" s="57">
        <f t="shared" si="6"/>
        <v>5</v>
      </c>
      <c r="L95" s="83">
        <f t="shared" si="7"/>
        <v>51</v>
      </c>
      <c r="M95" s="56">
        <f t="shared" si="8"/>
        <v>56</v>
      </c>
    </row>
    <row r="96" spans="1:13" ht="12.75">
      <c r="A96" s="2">
        <v>87</v>
      </c>
      <c r="B96" s="63" t="s">
        <v>75</v>
      </c>
      <c r="C96" s="65">
        <v>48</v>
      </c>
      <c r="D96" s="66">
        <v>0</v>
      </c>
      <c r="E96" s="66">
        <v>0</v>
      </c>
      <c r="F96" s="66">
        <v>0</v>
      </c>
      <c r="G96" s="67">
        <v>0</v>
      </c>
      <c r="H96" s="66">
        <v>0</v>
      </c>
      <c r="I96" s="66">
        <v>0</v>
      </c>
      <c r="J96" s="66">
        <v>0</v>
      </c>
      <c r="K96" s="57">
        <f t="shared" si="6"/>
        <v>5</v>
      </c>
      <c r="L96" s="55">
        <f t="shared" si="7"/>
        <v>48</v>
      </c>
      <c r="M96" s="56">
        <f t="shared" si="8"/>
        <v>53</v>
      </c>
    </row>
    <row r="97" spans="1:13" ht="12.75">
      <c r="A97" s="2">
        <v>88</v>
      </c>
      <c r="B97" s="71" t="s">
        <v>99</v>
      </c>
      <c r="C97" s="74">
        <v>0</v>
      </c>
      <c r="D97" s="67">
        <v>43</v>
      </c>
      <c r="E97" s="66">
        <v>0</v>
      </c>
      <c r="F97" s="66">
        <v>0</v>
      </c>
      <c r="G97" s="67">
        <v>0</v>
      </c>
      <c r="H97" s="66">
        <v>0</v>
      </c>
      <c r="I97" s="66">
        <v>0</v>
      </c>
      <c r="J97" s="66">
        <v>0</v>
      </c>
      <c r="K97" s="57">
        <f aca="true" t="shared" si="9" ref="K97:K103">(+COUNTIF(C97:J97,"&gt;0")*5)</f>
        <v>5</v>
      </c>
      <c r="L97" s="55">
        <f aca="true" t="shared" si="10" ref="L97:L103">+SUM(C97,D97,E97,F97,G97,H97,I97,J97)</f>
        <v>43</v>
      </c>
      <c r="M97" s="56">
        <f aca="true" t="shared" si="11" ref="M97:M103">+SUM(LARGE(C97:J97,1)+LARGE(C97:J97,2)+LARGE(C97:J97,3)+LARGE(C97:J97,4)+LARGE(C97:J97,5))+K97</f>
        <v>48</v>
      </c>
    </row>
    <row r="98" spans="1:13" ht="12.75">
      <c r="A98" s="2">
        <v>89</v>
      </c>
      <c r="B98" s="63" t="s">
        <v>77</v>
      </c>
      <c r="C98" s="65">
        <v>42</v>
      </c>
      <c r="D98" s="66">
        <v>0</v>
      </c>
      <c r="E98" s="66">
        <v>0</v>
      </c>
      <c r="F98" s="66">
        <v>0</v>
      </c>
      <c r="G98" s="67">
        <v>0</v>
      </c>
      <c r="H98" s="66">
        <v>0</v>
      </c>
      <c r="I98" s="66">
        <v>0</v>
      </c>
      <c r="J98" s="66">
        <v>0</v>
      </c>
      <c r="K98" s="57">
        <f t="shared" si="9"/>
        <v>5</v>
      </c>
      <c r="L98" s="55">
        <f t="shared" si="10"/>
        <v>42</v>
      </c>
      <c r="M98" s="56">
        <f t="shared" si="11"/>
        <v>47</v>
      </c>
    </row>
    <row r="99" spans="1:13" ht="12.75">
      <c r="A99" s="2">
        <v>90</v>
      </c>
      <c r="B99" s="75" t="s">
        <v>80</v>
      </c>
      <c r="C99" s="66">
        <v>37</v>
      </c>
      <c r="D99" s="66">
        <v>0</v>
      </c>
      <c r="E99" s="66">
        <v>0</v>
      </c>
      <c r="F99" s="66">
        <v>0</v>
      </c>
      <c r="G99" s="67">
        <v>0</v>
      </c>
      <c r="H99" s="66">
        <v>0</v>
      </c>
      <c r="I99" s="66">
        <v>0</v>
      </c>
      <c r="J99" s="66">
        <v>0</v>
      </c>
      <c r="K99" s="57">
        <f>(+COUNTIF(C99:J99,"&gt;0")*5)</f>
        <v>5</v>
      </c>
      <c r="L99" s="55">
        <f>+SUM(C99,D99,E99,F99,G99,H99,I99,J99)</f>
        <v>37</v>
      </c>
      <c r="M99" s="56">
        <f>+SUM(LARGE(C99:J99,1)+LARGE(C99:J99,2)+LARGE(C99:J99,3)+LARGE(C99:J99,4)+LARGE(C99:J99,5))+K99</f>
        <v>42</v>
      </c>
    </row>
    <row r="100" spans="1:13" ht="12.75">
      <c r="A100" s="2">
        <v>91</v>
      </c>
      <c r="B100" s="71" t="s">
        <v>86</v>
      </c>
      <c r="C100" s="65">
        <v>32</v>
      </c>
      <c r="D100" s="66">
        <v>0</v>
      </c>
      <c r="E100" s="66">
        <v>0</v>
      </c>
      <c r="F100" s="66">
        <v>0</v>
      </c>
      <c r="G100" s="67">
        <v>0</v>
      </c>
      <c r="H100" s="66">
        <v>0</v>
      </c>
      <c r="I100" s="66">
        <v>0</v>
      </c>
      <c r="J100" s="66">
        <v>0</v>
      </c>
      <c r="K100" s="57">
        <f>(+COUNTIF(C100:J100,"&gt;0")*5)</f>
        <v>5</v>
      </c>
      <c r="L100" s="55">
        <f>+SUM(C100,D100,E100,F100,G100,H100,I100,J100)</f>
        <v>32</v>
      </c>
      <c r="M100" s="56">
        <f>+SUM(LARGE(C100:J100,1)+LARGE(C100:J100,2)+LARGE(C100:J100,3)+LARGE(C100:J100,4)+LARGE(C100:J100,5))+K100</f>
        <v>37</v>
      </c>
    </row>
    <row r="101" spans="1:13" ht="12.75">
      <c r="A101" s="2">
        <v>92</v>
      </c>
      <c r="B101" s="63" t="s">
        <v>85</v>
      </c>
      <c r="C101" s="66">
        <v>30</v>
      </c>
      <c r="D101" s="66">
        <v>0</v>
      </c>
      <c r="E101" s="66">
        <v>0</v>
      </c>
      <c r="F101" s="66">
        <v>0</v>
      </c>
      <c r="G101" s="67">
        <v>0</v>
      </c>
      <c r="H101" s="66">
        <v>0</v>
      </c>
      <c r="I101" s="66">
        <v>0</v>
      </c>
      <c r="J101" s="66">
        <v>0</v>
      </c>
      <c r="K101" s="57">
        <f t="shared" si="9"/>
        <v>5</v>
      </c>
      <c r="L101" s="55">
        <f t="shared" si="10"/>
        <v>30</v>
      </c>
      <c r="M101" s="56">
        <f t="shared" si="11"/>
        <v>35</v>
      </c>
    </row>
    <row r="102" spans="1:13" ht="12.75">
      <c r="A102" s="2">
        <v>93</v>
      </c>
      <c r="B102" s="73" t="s">
        <v>87</v>
      </c>
      <c r="C102" s="66">
        <v>28</v>
      </c>
      <c r="D102" s="67">
        <v>0</v>
      </c>
      <c r="E102" s="66">
        <v>0</v>
      </c>
      <c r="F102" s="66">
        <v>0</v>
      </c>
      <c r="G102" s="67">
        <v>0</v>
      </c>
      <c r="H102" s="66">
        <v>0</v>
      </c>
      <c r="I102" s="66">
        <v>0</v>
      </c>
      <c r="J102" s="66">
        <v>0</v>
      </c>
      <c r="K102" s="57">
        <f>(+COUNTIF(C102:J102,"&gt;0")*5)</f>
        <v>5</v>
      </c>
      <c r="L102" s="55">
        <f>+SUM(C102,D102,E102,F102,G102,H102,I102,J102)</f>
        <v>28</v>
      </c>
      <c r="M102" s="56">
        <f>+SUM(LARGE(C102:J102,1)+LARGE(C102:J102,2)+LARGE(C102:J102,3)+LARGE(C102:J102,4)+LARGE(C102:J102,5))+K102</f>
        <v>33</v>
      </c>
    </row>
    <row r="103" spans="1:13" ht="12.75">
      <c r="A103" s="2">
        <v>94</v>
      </c>
      <c r="B103" s="63"/>
      <c r="C103" s="66">
        <v>0</v>
      </c>
      <c r="D103" s="66">
        <v>0</v>
      </c>
      <c r="E103" s="66">
        <v>0</v>
      </c>
      <c r="F103" s="66">
        <v>0</v>
      </c>
      <c r="G103" s="67">
        <v>0</v>
      </c>
      <c r="H103" s="66">
        <v>0</v>
      </c>
      <c r="I103" s="66">
        <v>0</v>
      </c>
      <c r="J103" s="66">
        <v>0</v>
      </c>
      <c r="K103" s="57">
        <f t="shared" si="9"/>
        <v>0</v>
      </c>
      <c r="L103" s="55">
        <f t="shared" si="10"/>
        <v>0</v>
      </c>
      <c r="M103" s="56">
        <f t="shared" si="11"/>
        <v>0</v>
      </c>
    </row>
    <row r="104" spans="1:13" ht="12.75">
      <c r="A104" s="2"/>
      <c r="C104" s="92"/>
      <c r="D104" s="93"/>
      <c r="E104" s="91"/>
      <c r="F104" s="91"/>
      <c r="G104" s="94"/>
      <c r="H104" s="91"/>
      <c r="I104" s="91"/>
      <c r="J104" s="91"/>
      <c r="K104" s="57"/>
      <c r="L104" s="55"/>
      <c r="M104" s="56"/>
    </row>
    <row r="105" spans="1:13" ht="12.75">
      <c r="A105" s="2"/>
      <c r="C105" s="20" t="s">
        <v>11</v>
      </c>
      <c r="D105" s="21" t="s">
        <v>20</v>
      </c>
      <c r="E105" s="21" t="s">
        <v>32</v>
      </c>
      <c r="F105" s="21" t="s">
        <v>28</v>
      </c>
      <c r="G105" s="58" t="s">
        <v>29</v>
      </c>
      <c r="H105" s="58" t="s">
        <v>22</v>
      </c>
      <c r="I105" s="62" t="s">
        <v>31</v>
      </c>
      <c r="J105" s="21" t="s">
        <v>21</v>
      </c>
      <c r="K105" s="22"/>
      <c r="L105" s="2"/>
      <c r="M105" s="25"/>
    </row>
    <row r="106" spans="1:11" ht="12.75">
      <c r="A106" s="2"/>
      <c r="B106" s="23" t="s">
        <v>18</v>
      </c>
      <c r="C106" s="24">
        <v>56</v>
      </c>
      <c r="D106" s="24">
        <v>38</v>
      </c>
      <c r="E106" s="24">
        <v>15</v>
      </c>
      <c r="F106" s="24">
        <v>31</v>
      </c>
      <c r="G106" s="24">
        <v>25</v>
      </c>
      <c r="H106" s="24">
        <v>26</v>
      </c>
      <c r="I106" s="24">
        <v>28</v>
      </c>
      <c r="J106" s="24">
        <v>24</v>
      </c>
      <c r="K106" s="24"/>
    </row>
    <row r="107" spans="1:12" ht="12.75">
      <c r="A107" s="2"/>
      <c r="B107" s="35" t="s">
        <v>24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ht="12.75">
      <c r="A108" s="2"/>
    </row>
    <row r="122" ht="12.75">
      <c r="O122" s="2"/>
    </row>
  </sheetData>
  <sheetProtection/>
  <mergeCells count="1">
    <mergeCell ref="K7:K8"/>
  </mergeCells>
  <printOptions/>
  <pageMargins left="0.1968503937007874" right="0.15748031496062992" top="0.35433070866141736" bottom="0.4330708661417323" header="0.5118110236220472" footer="0.5118110236220472"/>
  <pageSetup horizontalDpi="600" verticalDpi="600" orientation="portrait" paperSize="9" scale="85" r:id="rId4"/>
  <legacyDrawing r:id="rId3"/>
  <oleObjects>
    <oleObject progId="PhotoSuite Image" shapeId="81398" r:id="rId1"/>
    <oleObject progId="PhotoSuite Image" shapeId="432588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Corus User</cp:lastModifiedBy>
  <cp:lastPrinted>2008-03-11T17:09:12Z</cp:lastPrinted>
  <dcterms:created xsi:type="dcterms:W3CDTF">2002-07-01T14:04:10Z</dcterms:created>
  <dcterms:modified xsi:type="dcterms:W3CDTF">2011-09-06T12:57:56Z</dcterms:modified>
  <cp:category/>
  <cp:version/>
  <cp:contentType/>
  <cp:contentStatus/>
</cp:coreProperties>
</file>