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6" activeTab="0"/>
  </bookViews>
  <sheets>
    <sheet name="Overall" sheetId="1" r:id="rId1"/>
    <sheet name="Hereford" sheetId="2" r:id="rId2"/>
  </sheets>
  <definedNames>
    <definedName name="Excel_BuiltIn_Print_Area" localSheetId="1">'Hereford'!$A$1:$R$14</definedName>
    <definedName name="Excel_BuiltIn_Print_Area" localSheetId="0">#REF!</definedName>
    <definedName name="Excel_BuiltIn_Print_Area_1">#REF!</definedName>
    <definedName name="Excel_BuiltIn_Print_Area_2">#REF!</definedName>
    <definedName name="Excel_BuiltIn_Print_Area_3">#REF!</definedName>
    <definedName name="_xlnm.Print_Area" localSheetId="1">'Hereford'!$A$1:$R$13</definedName>
    <definedName name="_xlnm.Print_Area" localSheetId="0">'Overall'!$A$1:$I$20</definedName>
  </definedNames>
  <calcPr fullCalcOnLoad="1"/>
</workbook>
</file>

<file path=xl/sharedStrings.xml><?xml version="1.0" encoding="utf-8"?>
<sst xmlns="http://schemas.openxmlformats.org/spreadsheetml/2006/main" count="64" uniqueCount="37">
  <si>
    <t>BRCA 1/12 SCALE BANGER NATIONAL – POINTS TABLE 2014</t>
  </si>
  <si>
    <t>BOLD= Extra point for DD Winner</t>
  </si>
  <si>
    <r>
      <t>Heats:- 1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10pts,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9, 3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8 …</t>
    </r>
  </si>
  <si>
    <t>Italic  = Final Winner</t>
  </si>
  <si>
    <r>
      <t>Final: 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69pts,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68, 3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67 ….</t>
    </r>
  </si>
  <si>
    <t>BOLD+Italic= DD + Final Winner</t>
  </si>
  <si>
    <t>DD Winner – 1 Extra Point</t>
  </si>
  <si>
    <t>P</t>
  </si>
  <si>
    <t>Round 1</t>
  </si>
  <si>
    <t>O</t>
  </si>
  <si>
    <t>Name</t>
  </si>
  <si>
    <t>Hereford</t>
  </si>
  <si>
    <t>S</t>
  </si>
  <si>
    <t>Allan Priddle</t>
  </si>
  <si>
    <t>David Nesbitt</t>
  </si>
  <si>
    <t>* Mason Christy</t>
  </si>
  <si>
    <t>Jim Harrington</t>
  </si>
  <si>
    <t>Keith Schooling</t>
  </si>
  <si>
    <t>Allan Inness</t>
  </si>
  <si>
    <t>Gary Christy</t>
  </si>
  <si>
    <t>* Leo Markham</t>
  </si>
  <si>
    <t>Cars Raced</t>
  </si>
  <si>
    <t>Points compiler -  Chris Darlaston</t>
  </si>
  <si>
    <t xml:space="preserve">Car </t>
  </si>
  <si>
    <t xml:space="preserve">Drivers </t>
  </si>
  <si>
    <t>Round1</t>
  </si>
  <si>
    <t>Round2</t>
  </si>
  <si>
    <t>Round3</t>
  </si>
  <si>
    <t>Round4</t>
  </si>
  <si>
    <t>Final</t>
  </si>
  <si>
    <t>Best 3</t>
  </si>
  <si>
    <t>Total</t>
  </si>
  <si>
    <t>No.</t>
  </si>
  <si>
    <t xml:space="preserve">Name </t>
  </si>
  <si>
    <t>Laps</t>
  </si>
  <si>
    <t>Points</t>
  </si>
  <si>
    <t>Position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</si>
</sst>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</numFmts>
  <fonts count="50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0" fontId="44" fillId="0" borderId="6" applyNumberFormat="0" applyFill="0" applyAlignment="0" applyProtection="0"/>
    <xf numFmtId="0" fontId="45" fillId="33" borderId="0" applyNumberFormat="0" applyBorder="0" applyAlignment="0" applyProtection="0"/>
    <xf numFmtId="0" fontId="0" fillId="34" borderId="7" applyNumberFormat="0" applyFont="0" applyAlignment="0" applyProtection="0"/>
    <xf numFmtId="0" fontId="46" fillId="28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8" fillId="27" borderId="10" xfId="0" applyFont="1" applyFill="1" applyBorder="1" applyAlignment="1">
      <alignment/>
    </xf>
    <xf numFmtId="0" fontId="10" fillId="27" borderId="11" xfId="0" applyFont="1" applyFill="1" applyBorder="1" applyAlignment="1">
      <alignment/>
    </xf>
    <xf numFmtId="0" fontId="10" fillId="2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1" fillId="30" borderId="0" xfId="0" applyFont="1" applyFill="1" applyBorder="1" applyAlignment="1">
      <alignment/>
    </xf>
    <xf numFmtId="0" fontId="1" fillId="3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2" fillId="27" borderId="14" xfId="0" applyFont="1" applyFill="1" applyBorder="1" applyAlignment="1">
      <alignment/>
    </xf>
    <xf numFmtId="0" fontId="10" fillId="27" borderId="0" xfId="0" applyFont="1" applyFill="1" applyBorder="1" applyAlignment="1">
      <alignment/>
    </xf>
    <xf numFmtId="0" fontId="10" fillId="27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4" fillId="27" borderId="17" xfId="0" applyFont="1" applyFill="1" applyBorder="1" applyAlignment="1">
      <alignment/>
    </xf>
    <xf numFmtId="0" fontId="10" fillId="27" borderId="18" xfId="0" applyFont="1" applyFill="1" applyBorder="1" applyAlignment="1">
      <alignment/>
    </xf>
    <xf numFmtId="0" fontId="10" fillId="27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14" fontId="15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25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" fillId="0" borderId="26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2" fillId="30" borderId="25" xfId="48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5" borderId="25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t 3 Lap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TQ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28575</xdr:rowOff>
    </xdr:from>
    <xdr:to>
      <xdr:col>5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00075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tabSelected="1" zoomScale="75" zoomScaleNormal="75" zoomScalePageLayoutView="0" workbookViewId="0" topLeftCell="A1">
      <selection activeCell="I20" sqref="I20"/>
    </sheetView>
  </sheetViews>
  <sheetFormatPr defaultColWidth="10.28125" defaultRowHeight="12.75"/>
  <cols>
    <col min="1" max="1" width="6.28125" style="1" customWidth="1"/>
    <col min="2" max="2" width="4.8515625" style="1" customWidth="1"/>
    <col min="3" max="3" width="18.00390625" style="1" customWidth="1"/>
    <col min="4" max="7" width="8.7109375" style="1" customWidth="1"/>
    <col min="8" max="8" width="11.00390625" style="1" customWidth="1"/>
    <col min="9" max="9" width="9.28125" style="1" customWidth="1"/>
    <col min="10" max="251" width="10.00390625" style="1" customWidth="1"/>
    <col min="252" max="16384" width="10.28125" style="1" customWidth="1"/>
  </cols>
  <sheetData>
    <row r="1" spans="1:10" ht="15" customHeight="1">
      <c r="A1" s="2"/>
      <c r="B1" s="2"/>
      <c r="C1" s="2"/>
      <c r="D1" s="3"/>
      <c r="H1" s="4"/>
      <c r="I1" s="5"/>
      <c r="J1" s="6"/>
    </row>
    <row r="2" spans="1:10" ht="15" customHeight="1">
      <c r="A2" s="2"/>
      <c r="B2" s="2"/>
      <c r="C2" s="7" t="s">
        <v>0</v>
      </c>
      <c r="D2" s="8"/>
      <c r="E2" s="9"/>
      <c r="H2" s="4"/>
      <c r="I2" s="5"/>
      <c r="J2" s="6"/>
    </row>
    <row r="3" spans="1:11" ht="15" customHeight="1">
      <c r="A3" s="2"/>
      <c r="B3" s="2"/>
      <c r="C3" s="2"/>
      <c r="D3" s="10"/>
      <c r="F3" s="7"/>
      <c r="G3" s="7"/>
      <c r="H3" s="4"/>
      <c r="I3" s="5"/>
      <c r="J3" s="11"/>
      <c r="K3" s="12"/>
    </row>
    <row r="4" spans="1:11" ht="15" customHeight="1">
      <c r="A4" s="13" t="s">
        <v>1</v>
      </c>
      <c r="B4" s="13"/>
      <c r="C4" s="14"/>
      <c r="D4" s="15"/>
      <c r="E4" s="15"/>
      <c r="F4" s="16" t="s">
        <v>2</v>
      </c>
      <c r="G4" s="17"/>
      <c r="H4" s="17"/>
      <c r="I4" s="18"/>
      <c r="J4" s="19"/>
      <c r="K4" s="12"/>
    </row>
    <row r="5" spans="1:11" ht="15" customHeight="1">
      <c r="A5" s="20" t="s">
        <v>3</v>
      </c>
      <c r="B5" s="20"/>
      <c r="C5" s="21"/>
      <c r="D5" s="22"/>
      <c r="E5" s="23"/>
      <c r="F5" s="24" t="s">
        <v>4</v>
      </c>
      <c r="G5" s="25"/>
      <c r="H5" s="25"/>
      <c r="I5" s="26"/>
      <c r="J5" s="19"/>
      <c r="K5" s="12"/>
    </row>
    <row r="6" spans="1:11" ht="12.75">
      <c r="A6" s="27" t="s">
        <v>5</v>
      </c>
      <c r="B6" s="27"/>
      <c r="C6" s="28"/>
      <c r="D6" s="29"/>
      <c r="E6" s="29"/>
      <c r="F6" s="30" t="s">
        <v>6</v>
      </c>
      <c r="G6" s="31"/>
      <c r="H6" s="31"/>
      <c r="I6" s="32"/>
      <c r="K6" s="12"/>
    </row>
    <row r="7" spans="1:11" ht="12.75">
      <c r="A7" s="33"/>
      <c r="B7" s="33"/>
      <c r="C7" s="34"/>
      <c r="D7" s="34"/>
      <c r="E7" s="34"/>
      <c r="F7"/>
      <c r="G7"/>
      <c r="H7"/>
      <c r="I7"/>
      <c r="K7" s="12"/>
    </row>
    <row r="8" spans="1:256" ht="14.25" customHeight="1">
      <c r="A8" s="35" t="s">
        <v>7</v>
      </c>
      <c r="B8" s="36"/>
      <c r="C8" s="35"/>
      <c r="D8" s="37" t="s">
        <v>8</v>
      </c>
      <c r="F8" s="12"/>
      <c r="IP8"/>
      <c r="IR8"/>
      <c r="IS8"/>
      <c r="IT8"/>
      <c r="IU8"/>
      <c r="IV8"/>
    </row>
    <row r="9" spans="1:256" ht="12.75">
      <c r="A9" s="38" t="s">
        <v>9</v>
      </c>
      <c r="B9" s="39"/>
      <c r="C9" s="40" t="s">
        <v>10</v>
      </c>
      <c r="D9" s="41" t="s">
        <v>11</v>
      </c>
      <c r="E9" s="42"/>
      <c r="G9" s="43"/>
      <c r="IP9"/>
      <c r="IR9"/>
      <c r="IS9"/>
      <c r="IT9"/>
      <c r="IU9"/>
      <c r="IV9"/>
    </row>
    <row r="10" spans="1:256" ht="12.75">
      <c r="A10" s="40" t="s">
        <v>12</v>
      </c>
      <c r="B10" s="44"/>
      <c r="C10" s="45"/>
      <c r="D10" s="46"/>
      <c r="E10" s="47"/>
      <c r="F10" s="48"/>
      <c r="G10" s="43"/>
      <c r="IP10"/>
      <c r="IR10"/>
      <c r="IS10"/>
      <c r="IT10"/>
      <c r="IU10"/>
      <c r="IV10"/>
    </row>
    <row r="11" spans="1:256" ht="14.25" customHeight="1">
      <c r="A11" s="49">
        <v>1</v>
      </c>
      <c r="B11" s="50">
        <v>717</v>
      </c>
      <c r="C11" s="51" t="s">
        <v>13</v>
      </c>
      <c r="D11" s="20">
        <v>99</v>
      </c>
      <c r="E11" s="47"/>
      <c r="F11" s="12"/>
      <c r="G11" s="43"/>
      <c r="IP11"/>
      <c r="IR11"/>
      <c r="IS11"/>
      <c r="IT11"/>
      <c r="IU11"/>
      <c r="IV11"/>
    </row>
    <row r="12" spans="1:256" ht="12.75">
      <c r="A12" s="49">
        <v>2</v>
      </c>
      <c r="B12" s="52">
        <v>512</v>
      </c>
      <c r="C12" s="51" t="s">
        <v>14</v>
      </c>
      <c r="D12" s="53">
        <v>91</v>
      </c>
      <c r="E12" s="12"/>
      <c r="F12" s="12"/>
      <c r="IP12"/>
      <c r="IR12"/>
      <c r="IS12"/>
      <c r="IT12"/>
      <c r="IU12"/>
      <c r="IV12"/>
    </row>
    <row r="13" spans="1:256" ht="12.75">
      <c r="A13" s="49">
        <v>3</v>
      </c>
      <c r="B13" s="52">
        <v>13</v>
      </c>
      <c r="C13" s="51" t="s">
        <v>18</v>
      </c>
      <c r="D13" s="78">
        <v>91</v>
      </c>
      <c r="E13" s="55"/>
      <c r="F13" s="12"/>
      <c r="IP13"/>
      <c r="IR13"/>
      <c r="IS13"/>
      <c r="IT13"/>
      <c r="IU13"/>
      <c r="IV13"/>
    </row>
    <row r="14" spans="1:256" ht="12.75">
      <c r="A14" s="49">
        <v>4</v>
      </c>
      <c r="B14" s="50">
        <v>42</v>
      </c>
      <c r="C14" s="54" t="s">
        <v>15</v>
      </c>
      <c r="D14" s="77">
        <v>87</v>
      </c>
      <c r="E14" s="56"/>
      <c r="F14" s="56"/>
      <c r="IP14"/>
      <c r="IR14"/>
      <c r="IS14"/>
      <c r="IT14"/>
      <c r="IU14"/>
      <c r="IV14"/>
    </row>
    <row r="15" spans="1:256" ht="12.75">
      <c r="A15" s="49">
        <v>5</v>
      </c>
      <c r="B15" s="52">
        <v>168</v>
      </c>
      <c r="C15" s="51" t="s">
        <v>16</v>
      </c>
      <c r="D15" s="53">
        <v>87</v>
      </c>
      <c r="F15" s="56"/>
      <c r="G15" s="56"/>
      <c r="IP15"/>
      <c r="IR15"/>
      <c r="IS15"/>
      <c r="IT15"/>
      <c r="IU15"/>
      <c r="IV15"/>
    </row>
    <row r="16" spans="1:256" ht="12.75">
      <c r="A16" s="49">
        <v>6</v>
      </c>
      <c r="B16" s="52">
        <v>74</v>
      </c>
      <c r="C16" s="51" t="s">
        <v>17</v>
      </c>
      <c r="D16" s="53">
        <v>81</v>
      </c>
      <c r="E16" s="56"/>
      <c r="IP16"/>
      <c r="IR16"/>
      <c r="IS16"/>
      <c r="IT16"/>
      <c r="IU16"/>
      <c r="IV16"/>
    </row>
    <row r="17" spans="1:256" ht="12.75">
      <c r="A17" s="49">
        <v>7</v>
      </c>
      <c r="B17" s="52">
        <v>200</v>
      </c>
      <c r="C17" s="51" t="s">
        <v>19</v>
      </c>
      <c r="D17" s="53">
        <v>79</v>
      </c>
      <c r="IP17"/>
      <c r="IR17"/>
      <c r="IS17"/>
      <c r="IT17"/>
      <c r="IU17"/>
      <c r="IV17"/>
    </row>
    <row r="18" spans="1:256" ht="12.75">
      <c r="A18" s="49">
        <v>8</v>
      </c>
      <c r="B18" s="52">
        <v>218</v>
      </c>
      <c r="C18" s="51" t="s">
        <v>20</v>
      </c>
      <c r="D18" s="53">
        <v>79</v>
      </c>
      <c r="E18" s="56"/>
      <c r="F18" s="57"/>
      <c r="G18" s="57"/>
      <c r="H18" s="57"/>
      <c r="IP18"/>
      <c r="IR18"/>
      <c r="IS18"/>
      <c r="IT18"/>
      <c r="IU18"/>
      <c r="IV18"/>
    </row>
    <row r="19" spans="1:256" ht="12.75">
      <c r="A19" s="6"/>
      <c r="B19" s="6"/>
      <c r="C19" s="57" t="s">
        <v>21</v>
      </c>
      <c r="D19" s="58">
        <f>COUNTIF(D11:D18,"&gt;0")</f>
        <v>8</v>
      </c>
      <c r="E19" s="58"/>
      <c r="IS19"/>
      <c r="IT19"/>
      <c r="IV19"/>
    </row>
    <row r="20" spans="1:9" ht="12.75">
      <c r="A20" s="6"/>
      <c r="B20" s="6"/>
      <c r="C20" s="6" t="s">
        <v>22</v>
      </c>
      <c r="D20" s="6"/>
      <c r="E20" s="6"/>
      <c r="F20" s="6"/>
      <c r="G20" s="6"/>
      <c r="H20" s="6"/>
      <c r="I20" s="6"/>
    </row>
  </sheetData>
  <sheetProtection selectLockedCells="1" selectUnlockedCells="1"/>
  <printOptions/>
  <pageMargins left="0.19652777777777777" right="0.15763888888888888" top="0.3541666666666667" bottom="0.4333333333333333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75" zoomScaleNormal="75" zoomScalePageLayoutView="0" workbookViewId="0" topLeftCell="A1">
      <selection activeCell="A11" sqref="A11:IV11"/>
    </sheetView>
  </sheetViews>
  <sheetFormatPr defaultColWidth="11.57421875" defaultRowHeight="12.75"/>
  <cols>
    <col min="1" max="2" width="5.8515625" style="1" customWidth="1"/>
    <col min="3" max="3" width="18.140625" style="1" customWidth="1"/>
    <col min="4" max="5" width="10.140625" style="1" customWidth="1"/>
    <col min="6" max="6" width="9.7109375" style="1" customWidth="1"/>
    <col min="7" max="7" width="9.421875" style="1" customWidth="1"/>
    <col min="8" max="8" width="9.28125" style="1" customWidth="1"/>
    <col min="9" max="9" width="4.421875" style="1" customWidth="1"/>
    <col min="10" max="12" width="9.00390625" style="1" customWidth="1"/>
    <col min="13" max="13" width="9.7109375" style="1" customWidth="1"/>
    <col min="14" max="14" width="8.8515625" style="1" customWidth="1"/>
    <col min="15" max="15" width="10.4218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ht="12.75">
      <c r="A1" s="59" t="s">
        <v>7</v>
      </c>
    </row>
    <row r="2" spans="1:16" ht="12.75">
      <c r="A2" s="59" t="s">
        <v>9</v>
      </c>
      <c r="B2" s="60"/>
      <c r="C2" s="22"/>
      <c r="D2" s="22"/>
      <c r="E2" s="61"/>
      <c r="I2" s="57"/>
      <c r="J2" s="75"/>
      <c r="K2" s="75"/>
      <c r="L2" s="75"/>
      <c r="M2" s="75"/>
      <c r="O2" s="76"/>
      <c r="P2" s="76"/>
    </row>
    <row r="3" ht="12.75">
      <c r="A3" s="59" t="s">
        <v>12</v>
      </c>
    </row>
    <row r="4" spans="1:17" ht="12.75">
      <c r="A4" s="59"/>
      <c r="B4" s="62" t="s">
        <v>23</v>
      </c>
      <c r="C4" s="62" t="s">
        <v>24</v>
      </c>
      <c r="D4" s="63" t="s">
        <v>25</v>
      </c>
      <c r="E4" s="62" t="s">
        <v>26</v>
      </c>
      <c r="F4" s="62" t="s">
        <v>27</v>
      </c>
      <c r="G4" s="62" t="s">
        <v>28</v>
      </c>
      <c r="H4" s="62" t="s">
        <v>29</v>
      </c>
      <c r="I4" s="64"/>
      <c r="J4" s="63" t="s">
        <v>25</v>
      </c>
      <c r="K4" s="62" t="s">
        <v>26</v>
      </c>
      <c r="L4" s="62" t="s">
        <v>27</v>
      </c>
      <c r="M4" s="62" t="s">
        <v>28</v>
      </c>
      <c r="N4" s="62" t="s">
        <v>29</v>
      </c>
      <c r="O4" s="62" t="s">
        <v>29</v>
      </c>
      <c r="P4" s="62" t="s">
        <v>30</v>
      </c>
      <c r="Q4" s="62" t="s">
        <v>31</v>
      </c>
    </row>
    <row r="5" spans="1:17" ht="12.75">
      <c r="A5" s="59"/>
      <c r="B5" s="65" t="s">
        <v>32</v>
      </c>
      <c r="C5" s="65" t="s">
        <v>33</v>
      </c>
      <c r="D5" s="66" t="s">
        <v>34</v>
      </c>
      <c r="E5" s="65" t="s">
        <v>34</v>
      </c>
      <c r="F5" s="65" t="s">
        <v>34</v>
      </c>
      <c r="G5" s="65" t="s">
        <v>34</v>
      </c>
      <c r="H5" s="65" t="s">
        <v>34</v>
      </c>
      <c r="I5" s="67"/>
      <c r="J5" s="68" t="s">
        <v>35</v>
      </c>
      <c r="K5" s="68" t="s">
        <v>35</v>
      </c>
      <c r="L5" s="68" t="s">
        <v>35</v>
      </c>
      <c r="M5" s="68" t="s">
        <v>35</v>
      </c>
      <c r="N5" s="65" t="s">
        <v>36</v>
      </c>
      <c r="O5" s="65" t="s">
        <v>35</v>
      </c>
      <c r="P5" s="65" t="s">
        <v>35</v>
      </c>
      <c r="Q5" s="65" t="s">
        <v>35</v>
      </c>
    </row>
    <row r="6" spans="1:17" ht="12.75">
      <c r="A6" s="69">
        <v>1</v>
      </c>
      <c r="B6" s="50">
        <v>717</v>
      </c>
      <c r="C6" s="51" t="s">
        <v>13</v>
      </c>
      <c r="D6" s="70">
        <v>64</v>
      </c>
      <c r="E6" s="70">
        <v>68</v>
      </c>
      <c r="F6" s="70">
        <v>65</v>
      </c>
      <c r="G6" s="70">
        <v>67</v>
      </c>
      <c r="H6" s="71">
        <v>68</v>
      </c>
      <c r="I6" s="72"/>
      <c r="J6" s="71">
        <v>9</v>
      </c>
      <c r="K6" s="71">
        <v>10</v>
      </c>
      <c r="L6" s="71">
        <v>10</v>
      </c>
      <c r="M6" s="71">
        <v>10</v>
      </c>
      <c r="N6" s="71">
        <v>1</v>
      </c>
      <c r="O6" s="71">
        <f aca="true" t="shared" si="0" ref="O6:O13">70-N6</f>
        <v>69</v>
      </c>
      <c r="P6" s="73">
        <f aca="true" t="shared" si="1" ref="P6:P13">+SUM(LARGE(J6:M6,1)+LARGE(J6:M6,2)+LARGE(J6:M6,3))</f>
        <v>30</v>
      </c>
      <c r="Q6" s="53">
        <f>P6+O6</f>
        <v>99</v>
      </c>
    </row>
    <row r="7" spans="1:17" ht="12.75">
      <c r="A7" s="69">
        <v>2</v>
      </c>
      <c r="B7" s="52">
        <v>512</v>
      </c>
      <c r="C7" s="51" t="s">
        <v>14</v>
      </c>
      <c r="D7" s="70">
        <v>66</v>
      </c>
      <c r="E7" s="70">
        <v>35</v>
      </c>
      <c r="F7" s="70">
        <v>35</v>
      </c>
      <c r="G7" s="70">
        <v>54</v>
      </c>
      <c r="H7" s="71">
        <v>51</v>
      </c>
      <c r="I7" s="72"/>
      <c r="J7" s="71">
        <v>10</v>
      </c>
      <c r="K7" s="71">
        <v>6</v>
      </c>
      <c r="L7" s="71">
        <v>4</v>
      </c>
      <c r="M7" s="71">
        <v>7</v>
      </c>
      <c r="N7" s="71">
        <v>2</v>
      </c>
      <c r="O7" s="71">
        <f t="shared" si="0"/>
        <v>68</v>
      </c>
      <c r="P7" s="73">
        <f t="shared" si="1"/>
        <v>23</v>
      </c>
      <c r="Q7" s="53">
        <f>P7+O7</f>
        <v>91</v>
      </c>
    </row>
    <row r="8" spans="1:17" ht="12.75">
      <c r="A8" s="69">
        <v>3</v>
      </c>
      <c r="B8" s="50">
        <v>42</v>
      </c>
      <c r="C8" s="54" t="s">
        <v>15</v>
      </c>
      <c r="D8" s="70">
        <v>5</v>
      </c>
      <c r="E8" s="70">
        <v>64</v>
      </c>
      <c r="F8" s="70">
        <v>44</v>
      </c>
      <c r="G8" s="70">
        <v>53</v>
      </c>
      <c r="H8" s="71">
        <v>50</v>
      </c>
      <c r="I8" s="72"/>
      <c r="J8" s="71">
        <v>3</v>
      </c>
      <c r="K8" s="71">
        <v>8</v>
      </c>
      <c r="L8" s="71">
        <v>5</v>
      </c>
      <c r="M8" s="71">
        <v>6</v>
      </c>
      <c r="N8" s="71">
        <v>3</v>
      </c>
      <c r="O8" s="71">
        <f t="shared" si="0"/>
        <v>67</v>
      </c>
      <c r="P8" s="73">
        <f t="shared" si="1"/>
        <v>19</v>
      </c>
      <c r="Q8" s="74">
        <f>P8+O8+1</f>
        <v>87</v>
      </c>
    </row>
    <row r="9" spans="1:17" ht="12.75">
      <c r="A9" s="69">
        <v>4</v>
      </c>
      <c r="B9" s="52">
        <v>168</v>
      </c>
      <c r="C9" s="51" t="s">
        <v>16</v>
      </c>
      <c r="D9" s="70">
        <v>51</v>
      </c>
      <c r="E9" s="70">
        <v>27</v>
      </c>
      <c r="F9" s="70">
        <v>47</v>
      </c>
      <c r="G9" s="70">
        <v>55</v>
      </c>
      <c r="H9" s="71">
        <v>45</v>
      </c>
      <c r="I9" s="72"/>
      <c r="J9" s="71">
        <v>7</v>
      </c>
      <c r="K9" s="71">
        <v>5</v>
      </c>
      <c r="L9" s="71">
        <v>6</v>
      </c>
      <c r="M9" s="71">
        <v>8</v>
      </c>
      <c r="N9" s="71">
        <v>4</v>
      </c>
      <c r="O9" s="71">
        <f t="shared" si="0"/>
        <v>66</v>
      </c>
      <c r="P9" s="73">
        <f t="shared" si="1"/>
        <v>21</v>
      </c>
      <c r="Q9" s="53">
        <f>P9+O9</f>
        <v>87</v>
      </c>
    </row>
    <row r="10" spans="1:17" ht="12.75">
      <c r="A10" s="69">
        <v>5</v>
      </c>
      <c r="B10" s="52">
        <v>74</v>
      </c>
      <c r="C10" s="51" t="s">
        <v>17</v>
      </c>
      <c r="D10" s="70">
        <v>7</v>
      </c>
      <c r="E10" s="70">
        <v>0</v>
      </c>
      <c r="F10" s="70">
        <v>55</v>
      </c>
      <c r="G10" s="70">
        <v>28</v>
      </c>
      <c r="H10" s="71">
        <v>29</v>
      </c>
      <c r="I10" s="72"/>
      <c r="J10" s="71">
        <v>4</v>
      </c>
      <c r="K10" s="71">
        <v>3</v>
      </c>
      <c r="L10" s="71">
        <v>8</v>
      </c>
      <c r="M10" s="71">
        <v>4</v>
      </c>
      <c r="N10" s="71">
        <v>5</v>
      </c>
      <c r="O10" s="71">
        <f t="shared" si="0"/>
        <v>65</v>
      </c>
      <c r="P10" s="73">
        <f t="shared" si="1"/>
        <v>16</v>
      </c>
      <c r="Q10" s="53">
        <f>P10+O10</f>
        <v>81</v>
      </c>
    </row>
    <row r="11" spans="1:17" ht="12.75">
      <c r="A11" s="69">
        <v>6</v>
      </c>
      <c r="B11" s="52">
        <v>13</v>
      </c>
      <c r="C11" s="51" t="s">
        <v>18</v>
      </c>
      <c r="D11" s="70">
        <v>57</v>
      </c>
      <c r="E11" s="70">
        <v>66</v>
      </c>
      <c r="F11" s="70">
        <v>57</v>
      </c>
      <c r="G11" s="70">
        <v>60</v>
      </c>
      <c r="H11" s="71">
        <v>28</v>
      </c>
      <c r="I11" s="72"/>
      <c r="J11" s="71">
        <v>8</v>
      </c>
      <c r="K11" s="71">
        <v>9</v>
      </c>
      <c r="L11" s="71">
        <v>9</v>
      </c>
      <c r="M11" s="71">
        <v>9</v>
      </c>
      <c r="N11" s="71">
        <v>6</v>
      </c>
      <c r="O11" s="71">
        <f t="shared" si="0"/>
        <v>64</v>
      </c>
      <c r="P11" s="73">
        <f t="shared" si="1"/>
        <v>27</v>
      </c>
      <c r="Q11" s="53">
        <f>P11+O11</f>
        <v>91</v>
      </c>
    </row>
    <row r="12" spans="1:17" ht="12.75">
      <c r="A12" s="69">
        <v>7</v>
      </c>
      <c r="B12" s="52">
        <v>200</v>
      </c>
      <c r="C12" s="51" t="s">
        <v>19</v>
      </c>
      <c r="D12" s="70">
        <v>28</v>
      </c>
      <c r="E12" s="70">
        <v>38</v>
      </c>
      <c r="F12" s="70">
        <v>19</v>
      </c>
      <c r="G12" s="70">
        <v>20</v>
      </c>
      <c r="H12" s="71">
        <v>26</v>
      </c>
      <c r="I12" s="72"/>
      <c r="J12" s="71">
        <v>6</v>
      </c>
      <c r="K12" s="71">
        <v>7</v>
      </c>
      <c r="L12" s="71">
        <v>3</v>
      </c>
      <c r="M12" s="71">
        <v>3</v>
      </c>
      <c r="N12" s="71">
        <v>7</v>
      </c>
      <c r="O12" s="71">
        <f t="shared" si="0"/>
        <v>63</v>
      </c>
      <c r="P12" s="73">
        <f t="shared" si="1"/>
        <v>16</v>
      </c>
      <c r="Q12" s="53">
        <f>P12+O12</f>
        <v>79</v>
      </c>
    </row>
    <row r="13" spans="1:17" ht="12.75">
      <c r="A13" s="69">
        <v>8</v>
      </c>
      <c r="B13" s="52">
        <v>218</v>
      </c>
      <c r="C13" s="51" t="s">
        <v>20</v>
      </c>
      <c r="D13" s="70">
        <v>21</v>
      </c>
      <c r="E13" s="70">
        <v>21</v>
      </c>
      <c r="F13" s="70">
        <v>47</v>
      </c>
      <c r="G13" s="70">
        <v>50</v>
      </c>
      <c r="H13" s="71">
        <v>20</v>
      </c>
      <c r="I13" s="72"/>
      <c r="J13" s="71">
        <v>5</v>
      </c>
      <c r="K13" s="71">
        <v>4</v>
      </c>
      <c r="L13" s="71">
        <v>7</v>
      </c>
      <c r="M13" s="71">
        <v>5</v>
      </c>
      <c r="N13" s="71">
        <v>8</v>
      </c>
      <c r="O13" s="71">
        <f t="shared" si="0"/>
        <v>62</v>
      </c>
      <c r="P13" s="73">
        <f t="shared" si="1"/>
        <v>17</v>
      </c>
      <c r="Q13" s="53">
        <f>P13+O13</f>
        <v>79</v>
      </c>
    </row>
  </sheetData>
  <sheetProtection selectLockedCells="1" selectUnlockedCells="1"/>
  <mergeCells count="2">
    <mergeCell ref="J2:M2"/>
    <mergeCell ref="O2:P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Allan</cp:lastModifiedBy>
  <dcterms:modified xsi:type="dcterms:W3CDTF">2014-05-08T07:57:54Z</dcterms:modified>
  <cp:category/>
  <cp:version/>
  <cp:contentType/>
  <cp:contentStatus/>
</cp:coreProperties>
</file>