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45" windowWidth="11850" windowHeight="11640" activeTab="0"/>
  </bookViews>
  <sheets>
    <sheet name="natpts11" sheetId="1" r:id="rId1"/>
  </sheets>
  <definedNames>
    <definedName name="_xlnm.Print_Area" localSheetId="0">'natpts11'!$A$1:$K$120</definedName>
  </definedNames>
  <calcPr fullCalcOnLoad="1"/>
</workbook>
</file>

<file path=xl/sharedStrings.xml><?xml version="1.0" encoding="utf-8"?>
<sst xmlns="http://schemas.openxmlformats.org/spreadsheetml/2006/main" count="83" uniqueCount="78">
  <si>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</si>
  <si>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</si>
  <si>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</si>
  <si>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</si>
  <si>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</si>
  <si>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</si>
  <si>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</si>
  <si>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</si>
  <si>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</si>
  <si>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</si>
  <si>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t>Round 1</t>
  </si>
  <si>
    <t>Cars Raced</t>
  </si>
  <si>
    <t>Leven</t>
  </si>
  <si>
    <t>March</t>
  </si>
  <si>
    <t>Points compiler -  Allan Inness</t>
  </si>
  <si>
    <t xml:space="preserve">    Final:- 1st 69pts, 2nd 68, 3rd 67 etc</t>
  </si>
  <si>
    <t>Bonus Points</t>
  </si>
  <si>
    <t>BRCA 1/12 SCALE BANGER NATIONAL</t>
  </si>
  <si>
    <t>BOLD= Extra point for DD Winner</t>
  </si>
  <si>
    <t>BOLD+Italic= DD + Final Winner</t>
  </si>
  <si>
    <t>Round 2</t>
  </si>
  <si>
    <t>Round 3</t>
  </si>
  <si>
    <t>Hathern</t>
  </si>
  <si>
    <t>Round 4</t>
  </si>
  <si>
    <t>Fordham</t>
  </si>
  <si>
    <t xml:space="preserve"> DD winner - 1 extra point   5 Bonus Points per round attended</t>
  </si>
  <si>
    <t>Hereford</t>
  </si>
  <si>
    <t>Round 5</t>
  </si>
  <si>
    <t>Fordam</t>
  </si>
  <si>
    <t>Sam Gray [R]</t>
  </si>
  <si>
    <t>Mark Cooper [R]</t>
  </si>
  <si>
    <t>Jaik Golloghly [B]</t>
  </si>
  <si>
    <t>Keith Schooling [R]</t>
  </si>
  <si>
    <t>Austin Burns(j) [Y]</t>
  </si>
  <si>
    <t>Lee Bishop [R]</t>
  </si>
  <si>
    <t>Allan Inness  [R]</t>
  </si>
  <si>
    <t>Miklos Szabados [S]</t>
  </si>
  <si>
    <t>Russell Payne [Y]</t>
  </si>
  <si>
    <t>Kevin Randell [R]</t>
  </si>
  <si>
    <t>James Burling [R]</t>
  </si>
  <si>
    <t>Chris Burns [B]</t>
  </si>
  <si>
    <t>Luke Schooling [B]</t>
  </si>
  <si>
    <t>Andy T Nash [Y]</t>
  </si>
  <si>
    <t>Bradley Harper [W]</t>
  </si>
  <si>
    <t>Jason Reed [R]</t>
  </si>
  <si>
    <t>Joe Huxley [B]</t>
  </si>
  <si>
    <t>Nick Cooper(R)</t>
  </si>
  <si>
    <t>Gavin Belton</t>
  </si>
  <si>
    <t>Kevin Vardon</t>
  </si>
  <si>
    <t>Edward Holland</t>
  </si>
  <si>
    <t>Tracey Cooper</t>
  </si>
  <si>
    <t>Pinky Cooper</t>
  </si>
  <si>
    <t>Jim Burkett</t>
  </si>
  <si>
    <t>Jamie Sparrow</t>
  </si>
  <si>
    <t>Keiron Dixon</t>
  </si>
  <si>
    <t>Adam Sutherland</t>
  </si>
  <si>
    <t>Dom McGee</t>
  </si>
  <si>
    <t>Liam Goodson</t>
  </si>
  <si>
    <t>Ian Noble</t>
  </si>
  <si>
    <t>Richard Wilson</t>
  </si>
  <si>
    <t>Gary James</t>
  </si>
  <si>
    <t>Mike Murray</t>
  </si>
  <si>
    <t>Martin Drake</t>
  </si>
  <si>
    <t>Craig Brown</t>
  </si>
  <si>
    <t>Neil Ritchie</t>
  </si>
  <si>
    <t>James Thompson</t>
  </si>
  <si>
    <t>Kev Paterson</t>
  </si>
  <si>
    <t>John Davies</t>
  </si>
  <si>
    <t>Neil McCluskey</t>
  </si>
  <si>
    <t>Sam Strickland</t>
  </si>
  <si>
    <t>Ivan Black</t>
  </si>
  <si>
    <t>Russell Greenock</t>
  </si>
  <si>
    <t>Scott Black</t>
  </si>
  <si>
    <t>Sam Campbell</t>
  </si>
  <si>
    <t>Darren Fryett</t>
  </si>
  <si>
    <t>2011 Banger Champion</t>
  </si>
  <si>
    <t>2011 Junior Banger Champion</t>
  </si>
  <si>
    <t>Chris Randell [R]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</si>
</sst>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"/>
      <name val="MS Sans Serif"/>
      <family val="2"/>
    </font>
    <font>
      <i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  <font>
      <b/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4" fontId="6" fillId="5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4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5" fillId="17" borderId="0" xfId="0" applyFont="1" applyFill="1" applyBorder="1" applyAlignment="1">
      <alignment/>
    </xf>
    <xf numFmtId="0" fontId="12" fillId="1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3" fillId="22" borderId="14" xfId="0" applyFont="1" applyFill="1" applyBorder="1" applyAlignment="1">
      <alignment vertical="top"/>
    </xf>
    <xf numFmtId="0" fontId="0" fillId="22" borderId="0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10" xfId="0" applyFill="1" applyBorder="1" applyAlignment="1">
      <alignment/>
    </xf>
    <xf numFmtId="14" fontId="6" fillId="22" borderId="15" xfId="0" applyNumberFormat="1" applyFont="1" applyFill="1" applyBorder="1" applyAlignment="1">
      <alignment horizontal="left"/>
    </xf>
    <xf numFmtId="0" fontId="14" fillId="22" borderId="20" xfId="0" applyFont="1" applyFill="1" applyBorder="1" applyAlignment="1">
      <alignment horizontal="left"/>
    </xf>
    <xf numFmtId="0" fontId="14" fillId="22" borderId="21" xfId="0" applyFont="1" applyFill="1" applyBorder="1" applyAlignment="1">
      <alignment horizontal="left"/>
    </xf>
    <xf numFmtId="0" fontId="6" fillId="22" borderId="13" xfId="0" applyFont="1" applyFill="1" applyBorder="1" applyAlignment="1">
      <alignment horizontal="left" vertical="top"/>
    </xf>
    <xf numFmtId="0" fontId="1" fillId="17" borderId="0" xfId="0" applyFont="1" applyFill="1" applyAlignment="1">
      <alignment/>
    </xf>
    <xf numFmtId="0" fontId="0" fillId="10" borderId="0" xfId="0" applyFill="1" applyAlignment="1">
      <alignment/>
    </xf>
    <xf numFmtId="0" fontId="5" fillId="25" borderId="20" xfId="0" applyFont="1" applyFill="1" applyBorder="1" applyAlignment="1">
      <alignment/>
    </xf>
    <xf numFmtId="0" fontId="0" fillId="25" borderId="20" xfId="0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14" fontId="6" fillId="0" borderId="18" xfId="0" applyNumberFormat="1" applyFont="1" applyBorder="1" applyAlignment="1">
      <alignment horizontal="center"/>
    </xf>
    <xf numFmtId="0" fontId="12" fillId="24" borderId="17" xfId="0" applyFont="1" applyFill="1" applyBorder="1" applyAlignment="1">
      <alignment horizontal="center" wrapText="1"/>
    </xf>
    <xf numFmtId="1" fontId="4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4" fillId="22" borderId="0" xfId="0" applyFont="1" applyFill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8" fillId="22" borderId="2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2" fillId="1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F66" sqref="F66"/>
    </sheetView>
  </sheetViews>
  <sheetFormatPr defaultColWidth="10.00390625" defaultRowHeight="12.75"/>
  <cols>
    <col min="1" max="1" width="6.28125" style="1" customWidth="1"/>
    <col min="2" max="2" width="26.140625" style="1" customWidth="1"/>
    <col min="3" max="3" width="8.7109375" style="1" bestFit="1" customWidth="1"/>
    <col min="4" max="5" width="8.8515625" style="1" customWidth="1"/>
    <col min="6" max="6" width="8.7109375" style="75" bestFit="1" customWidth="1"/>
    <col min="7" max="8" width="8.7109375" style="1" customWidth="1"/>
    <col min="9" max="9" width="6.8515625" style="1" customWidth="1"/>
    <col min="10" max="10" width="6.00390625" style="1" customWidth="1"/>
    <col min="11" max="11" width="7.140625" style="1" customWidth="1"/>
    <col min="12" max="16384" width="10.00390625" style="1" customWidth="1"/>
  </cols>
  <sheetData>
    <row r="1" spans="1:12" ht="15" customHeight="1">
      <c r="A1" s="5"/>
      <c r="B1" s="5"/>
      <c r="D1" s="7" t="s">
        <v>17</v>
      </c>
      <c r="E1" s="7"/>
      <c r="F1" s="7"/>
      <c r="G1" s="6"/>
      <c r="H1" s="6"/>
      <c r="I1" s="3"/>
      <c r="J1" s="3"/>
      <c r="K1" s="2"/>
      <c r="L1" s="2"/>
    </row>
    <row r="2" spans="1:12" ht="15" customHeight="1">
      <c r="A2" s="5"/>
      <c r="B2" s="5"/>
      <c r="D2" s="7" t="s">
        <v>0</v>
      </c>
      <c r="F2" s="7"/>
      <c r="G2" s="6"/>
      <c r="H2" s="6"/>
      <c r="I2" s="3"/>
      <c r="J2" s="3"/>
      <c r="K2" s="2"/>
      <c r="L2" s="2"/>
    </row>
    <row r="3" spans="1:13" ht="15" customHeight="1" thickBot="1">
      <c r="A3" s="5"/>
      <c r="B3" s="5"/>
      <c r="C3" s="8"/>
      <c r="D3" s="7">
        <v>2011</v>
      </c>
      <c r="E3" s="7"/>
      <c r="F3" s="7"/>
      <c r="G3" s="6"/>
      <c r="H3" s="6"/>
      <c r="I3" s="3"/>
      <c r="J3" s="3"/>
      <c r="K3" s="2"/>
      <c r="L3" s="27"/>
      <c r="M3" s="29"/>
    </row>
    <row r="4" spans="1:13" ht="15" customHeight="1" thickTop="1">
      <c r="A4" s="32" t="s">
        <v>18</v>
      </c>
      <c r="B4" s="47"/>
      <c r="C4" s="8"/>
      <c r="D4" s="36"/>
      <c r="E4" s="46" t="s">
        <v>9</v>
      </c>
      <c r="F4" s="70"/>
      <c r="G4" s="41"/>
      <c r="H4" s="41"/>
      <c r="I4" s="41"/>
      <c r="J4" s="41"/>
      <c r="K4" s="42"/>
      <c r="L4" s="28"/>
      <c r="M4" s="29"/>
    </row>
    <row r="5" spans="1:13" ht="15" customHeight="1">
      <c r="A5" s="33" t="s">
        <v>8</v>
      </c>
      <c r="B5" s="48"/>
      <c r="C5" s="34"/>
      <c r="D5" s="36"/>
      <c r="E5" s="38" t="s">
        <v>15</v>
      </c>
      <c r="F5" s="71"/>
      <c r="G5" s="39"/>
      <c r="H5" s="39"/>
      <c r="I5" s="39"/>
      <c r="J5" s="39"/>
      <c r="K5" s="40"/>
      <c r="L5" s="28"/>
      <c r="M5" s="29"/>
    </row>
    <row r="6" spans="1:13" ht="13.5" thickBot="1">
      <c r="A6" s="49" t="s">
        <v>19</v>
      </c>
      <c r="B6" s="50"/>
      <c r="C6" s="35"/>
      <c r="D6" s="37"/>
      <c r="E6" s="43" t="s">
        <v>25</v>
      </c>
      <c r="F6" s="72"/>
      <c r="G6" s="44"/>
      <c r="H6" s="44"/>
      <c r="I6" s="44"/>
      <c r="J6" s="58"/>
      <c r="K6" s="45"/>
      <c r="M6" s="29"/>
    </row>
    <row r="7" spans="1:13" ht="13.5" thickTop="1">
      <c r="A7" s="11" t="s">
        <v>1</v>
      </c>
      <c r="B7" s="9"/>
      <c r="C7" s="14" t="s">
        <v>10</v>
      </c>
      <c r="D7" s="14" t="s">
        <v>20</v>
      </c>
      <c r="E7" s="14" t="s">
        <v>21</v>
      </c>
      <c r="F7" s="14" t="s">
        <v>23</v>
      </c>
      <c r="G7" s="14" t="s">
        <v>27</v>
      </c>
      <c r="H7" s="14"/>
      <c r="I7" s="84" t="s">
        <v>16</v>
      </c>
      <c r="J7" s="61" t="s">
        <v>2</v>
      </c>
      <c r="K7" s="4" t="s">
        <v>3</v>
      </c>
      <c r="M7" s="29"/>
    </row>
    <row r="8" spans="1:14" ht="12.75">
      <c r="A8" s="12" t="s">
        <v>4</v>
      </c>
      <c r="B8" s="10" t="s">
        <v>5</v>
      </c>
      <c r="C8" s="17" t="s">
        <v>26</v>
      </c>
      <c r="D8" s="16" t="s">
        <v>13</v>
      </c>
      <c r="E8" s="16" t="s">
        <v>22</v>
      </c>
      <c r="F8" s="17" t="s">
        <v>12</v>
      </c>
      <c r="G8" s="17" t="s">
        <v>28</v>
      </c>
      <c r="H8" s="16"/>
      <c r="I8" s="85"/>
      <c r="J8" s="59" t="s">
        <v>6</v>
      </c>
      <c r="K8" s="21">
        <v>4</v>
      </c>
      <c r="L8" s="24"/>
      <c r="M8" s="30"/>
      <c r="N8" s="25"/>
    </row>
    <row r="9" spans="1:14" ht="13.5" thickBot="1">
      <c r="A9" s="13" t="s">
        <v>7</v>
      </c>
      <c r="B9" s="52"/>
      <c r="C9" s="53">
        <v>40691</v>
      </c>
      <c r="D9" s="53">
        <v>40706</v>
      </c>
      <c r="E9" s="53">
        <v>40783</v>
      </c>
      <c r="F9" s="53">
        <v>40790</v>
      </c>
      <c r="G9" s="53">
        <v>40832</v>
      </c>
      <c r="H9" s="53"/>
      <c r="I9" s="57"/>
      <c r="J9" s="60"/>
      <c r="K9" s="21" t="s">
        <v>6</v>
      </c>
      <c r="L9" s="24"/>
      <c r="M9" s="30"/>
      <c r="N9" s="25"/>
    </row>
    <row r="10" spans="1:14" ht="14.25" customHeight="1" thickTop="1">
      <c r="A10" s="2">
        <v>1</v>
      </c>
      <c r="B10" s="82" t="s">
        <v>37</v>
      </c>
      <c r="C10" s="76">
        <v>89</v>
      </c>
      <c r="D10" s="86">
        <v>95</v>
      </c>
      <c r="E10" s="86">
        <v>99</v>
      </c>
      <c r="F10" s="86">
        <v>99</v>
      </c>
      <c r="G10" s="76">
        <v>93</v>
      </c>
      <c r="H10" s="78"/>
      <c r="I10" s="54">
        <f>(+COUNTIF(C10:G10,"&gt;0")*5)</f>
        <v>25</v>
      </c>
      <c r="J10" s="55">
        <f aca="true" t="shared" si="0" ref="J10:J44">+SUM(D10,C10,E10,F10)</f>
        <v>382</v>
      </c>
      <c r="K10" s="56">
        <f aca="true" t="shared" si="1" ref="K10:K63">SUM(LARGE(C10:G10,1)+LARGE(C10:G10,2)+LARGE(C10:G10,3)+LARGE(C10:G10,4)+I10)</f>
        <v>411</v>
      </c>
      <c r="L10" s="51"/>
      <c r="M10" s="87" t="s">
        <v>75</v>
      </c>
      <c r="N10" s="88"/>
    </row>
    <row r="11" spans="1:14" ht="12.75">
      <c r="A11" s="2">
        <v>2</v>
      </c>
      <c r="B11" s="82" t="s">
        <v>30</v>
      </c>
      <c r="C11" s="76">
        <v>96</v>
      </c>
      <c r="D11" s="76">
        <v>96</v>
      </c>
      <c r="E11" s="76">
        <v>89</v>
      </c>
      <c r="F11" s="77">
        <v>86</v>
      </c>
      <c r="G11" s="76">
        <v>81</v>
      </c>
      <c r="H11" s="78"/>
      <c r="I11" s="54">
        <f aca="true" t="shared" si="2" ref="I11:I63">(+COUNTIF(C11:G11,"&gt;0")*5)</f>
        <v>25</v>
      </c>
      <c r="J11" s="55">
        <f t="shared" si="0"/>
        <v>367</v>
      </c>
      <c r="K11" s="56">
        <f t="shared" si="1"/>
        <v>392</v>
      </c>
      <c r="L11" s="29"/>
      <c r="M11" s="89"/>
      <c r="N11" s="75"/>
    </row>
    <row r="12" spans="1:14" ht="12.75">
      <c r="A12" s="2">
        <v>3</v>
      </c>
      <c r="B12" s="82" t="s">
        <v>77</v>
      </c>
      <c r="C12" s="76">
        <v>93</v>
      </c>
      <c r="D12" s="76">
        <v>89</v>
      </c>
      <c r="E12" s="81">
        <v>94</v>
      </c>
      <c r="F12" s="76">
        <v>0</v>
      </c>
      <c r="G12" s="76">
        <v>96</v>
      </c>
      <c r="H12" s="78"/>
      <c r="I12" s="54">
        <f t="shared" si="2"/>
        <v>20</v>
      </c>
      <c r="J12" s="55">
        <f t="shared" si="0"/>
        <v>276</v>
      </c>
      <c r="K12" s="56">
        <f t="shared" si="1"/>
        <v>392</v>
      </c>
      <c r="L12" s="23"/>
      <c r="M12" s="89" t="s">
        <v>76</v>
      </c>
      <c r="N12" s="75"/>
    </row>
    <row r="13" spans="1:13" ht="12.75">
      <c r="A13" s="2">
        <v>4</v>
      </c>
      <c r="B13" s="82" t="s">
        <v>29</v>
      </c>
      <c r="C13" s="86">
        <v>99</v>
      </c>
      <c r="D13" s="77">
        <v>93</v>
      </c>
      <c r="E13" s="76">
        <v>97</v>
      </c>
      <c r="F13" s="76">
        <v>0</v>
      </c>
      <c r="G13" s="76">
        <v>80</v>
      </c>
      <c r="H13" s="78"/>
      <c r="I13" s="54">
        <f t="shared" si="2"/>
        <v>20</v>
      </c>
      <c r="J13" s="55">
        <f t="shared" si="0"/>
        <v>289</v>
      </c>
      <c r="K13" s="56">
        <f>SUM(LARGE(C13:G13,1)+LARGE(C13:G13,2)+LARGE(C13:G13,3)+LARGE(C13:G13,4)+I13)</f>
        <v>389</v>
      </c>
      <c r="L13" s="22"/>
      <c r="M13" s="22"/>
    </row>
    <row r="14" spans="1:14" ht="12.75">
      <c r="A14" s="2">
        <v>5</v>
      </c>
      <c r="B14" s="82" t="s">
        <v>35</v>
      </c>
      <c r="C14" s="81">
        <v>82</v>
      </c>
      <c r="D14" s="76">
        <v>91</v>
      </c>
      <c r="E14" s="76">
        <v>84</v>
      </c>
      <c r="F14" s="76">
        <v>82</v>
      </c>
      <c r="G14" s="76">
        <v>79</v>
      </c>
      <c r="H14" s="78"/>
      <c r="I14" s="54">
        <f t="shared" si="2"/>
        <v>25</v>
      </c>
      <c r="J14" s="55">
        <f t="shared" si="0"/>
        <v>339</v>
      </c>
      <c r="K14" s="56">
        <f t="shared" si="1"/>
        <v>364</v>
      </c>
      <c r="M14" s="22"/>
      <c r="N14" s="22"/>
    </row>
    <row r="15" spans="1:12" ht="12.75">
      <c r="A15" s="2">
        <v>6</v>
      </c>
      <c r="B15" s="82" t="s">
        <v>44</v>
      </c>
      <c r="C15" s="76">
        <v>66</v>
      </c>
      <c r="D15" s="76">
        <v>87</v>
      </c>
      <c r="E15" s="76">
        <v>84</v>
      </c>
      <c r="F15" s="76">
        <v>89</v>
      </c>
      <c r="G15" s="76">
        <v>72</v>
      </c>
      <c r="H15" s="78"/>
      <c r="I15" s="54">
        <f t="shared" si="2"/>
        <v>25</v>
      </c>
      <c r="J15" s="55">
        <f t="shared" si="0"/>
        <v>326</v>
      </c>
      <c r="K15" s="56">
        <f t="shared" si="1"/>
        <v>357</v>
      </c>
      <c r="L15" s="22"/>
    </row>
    <row r="16" spans="1:11" ht="12.75">
      <c r="A16" s="2">
        <v>7</v>
      </c>
      <c r="B16" s="82" t="s">
        <v>36</v>
      </c>
      <c r="C16" s="76">
        <v>87</v>
      </c>
      <c r="D16" s="76">
        <v>94</v>
      </c>
      <c r="E16" s="76">
        <v>74</v>
      </c>
      <c r="F16" s="76">
        <v>0</v>
      </c>
      <c r="G16" s="76">
        <v>76</v>
      </c>
      <c r="H16" s="78"/>
      <c r="I16" s="54">
        <f t="shared" si="2"/>
        <v>20</v>
      </c>
      <c r="J16" s="55">
        <f t="shared" si="0"/>
        <v>255</v>
      </c>
      <c r="K16" s="56">
        <f t="shared" si="1"/>
        <v>351</v>
      </c>
    </row>
    <row r="17" spans="1:12" ht="12.75">
      <c r="A17" s="2">
        <v>8</v>
      </c>
      <c r="B17" s="82" t="s">
        <v>33</v>
      </c>
      <c r="C17" s="76">
        <v>86</v>
      </c>
      <c r="D17" s="76">
        <v>67</v>
      </c>
      <c r="E17" s="76">
        <v>81</v>
      </c>
      <c r="F17" s="76">
        <v>0</v>
      </c>
      <c r="G17" s="81">
        <v>85</v>
      </c>
      <c r="H17" s="78"/>
      <c r="I17" s="54">
        <f t="shared" si="2"/>
        <v>20</v>
      </c>
      <c r="J17" s="55">
        <f t="shared" si="0"/>
        <v>234</v>
      </c>
      <c r="K17" s="56">
        <f t="shared" si="1"/>
        <v>339</v>
      </c>
      <c r="L17" s="22"/>
    </row>
    <row r="18" spans="1:11" ht="12.75">
      <c r="A18" s="2">
        <v>9</v>
      </c>
      <c r="B18" s="82" t="s">
        <v>38</v>
      </c>
      <c r="C18" s="76">
        <v>77</v>
      </c>
      <c r="D18" s="76">
        <v>82</v>
      </c>
      <c r="E18" s="76">
        <v>66</v>
      </c>
      <c r="F18" s="76">
        <v>0</v>
      </c>
      <c r="G18" s="76">
        <v>86</v>
      </c>
      <c r="H18" s="78"/>
      <c r="I18" s="54">
        <f t="shared" si="2"/>
        <v>20</v>
      </c>
      <c r="J18" s="55">
        <f t="shared" si="0"/>
        <v>225</v>
      </c>
      <c r="K18" s="56">
        <f t="shared" si="1"/>
        <v>331</v>
      </c>
    </row>
    <row r="19" spans="1:11" ht="12.75">
      <c r="A19" s="2">
        <v>10</v>
      </c>
      <c r="B19" s="68" t="s">
        <v>46</v>
      </c>
      <c r="C19" s="76">
        <v>0</v>
      </c>
      <c r="D19" s="76">
        <v>97</v>
      </c>
      <c r="E19" s="76">
        <v>0</v>
      </c>
      <c r="F19" s="76">
        <v>90</v>
      </c>
      <c r="G19" s="76">
        <v>91</v>
      </c>
      <c r="H19" s="80"/>
      <c r="I19" s="54">
        <f t="shared" si="2"/>
        <v>15</v>
      </c>
      <c r="J19" s="55">
        <f t="shared" si="0"/>
        <v>187</v>
      </c>
      <c r="K19" s="56">
        <f t="shared" si="1"/>
        <v>293</v>
      </c>
    </row>
    <row r="20" spans="1:11" ht="12.75">
      <c r="A20" s="2">
        <v>11</v>
      </c>
      <c r="B20" s="82" t="s">
        <v>34</v>
      </c>
      <c r="C20" s="76">
        <v>86</v>
      </c>
      <c r="D20" s="76">
        <v>0</v>
      </c>
      <c r="E20" s="76">
        <v>90</v>
      </c>
      <c r="F20" s="76">
        <v>0</v>
      </c>
      <c r="G20" s="76">
        <v>83</v>
      </c>
      <c r="H20" s="78"/>
      <c r="I20" s="54">
        <f t="shared" si="2"/>
        <v>15</v>
      </c>
      <c r="J20" s="55">
        <f t="shared" si="0"/>
        <v>176</v>
      </c>
      <c r="K20" s="56">
        <f t="shared" si="1"/>
        <v>274</v>
      </c>
    </row>
    <row r="21" spans="1:12" ht="12.75">
      <c r="A21" s="2">
        <v>12</v>
      </c>
      <c r="B21" s="82" t="s">
        <v>39</v>
      </c>
      <c r="C21" s="76">
        <v>75</v>
      </c>
      <c r="D21" s="76">
        <v>70</v>
      </c>
      <c r="E21" s="76">
        <v>77</v>
      </c>
      <c r="F21" s="76">
        <v>0</v>
      </c>
      <c r="G21" s="76">
        <v>0</v>
      </c>
      <c r="H21" s="78"/>
      <c r="I21" s="54">
        <f t="shared" si="2"/>
        <v>15</v>
      </c>
      <c r="J21" s="55">
        <f t="shared" si="0"/>
        <v>222</v>
      </c>
      <c r="K21" s="56">
        <f t="shared" si="1"/>
        <v>237</v>
      </c>
      <c r="L21" s="22"/>
    </row>
    <row r="22" spans="1:11" ht="12.75">
      <c r="A22" s="2">
        <v>13</v>
      </c>
      <c r="B22" s="82" t="s">
        <v>32</v>
      </c>
      <c r="C22" s="76">
        <v>84</v>
      </c>
      <c r="D22" s="76">
        <v>65</v>
      </c>
      <c r="E22" s="76">
        <v>0</v>
      </c>
      <c r="F22" s="76">
        <v>0</v>
      </c>
      <c r="G22" s="76">
        <v>68</v>
      </c>
      <c r="H22" s="78"/>
      <c r="I22" s="54">
        <f t="shared" si="2"/>
        <v>15</v>
      </c>
      <c r="J22" s="55">
        <f t="shared" si="0"/>
        <v>149</v>
      </c>
      <c r="K22" s="56">
        <f t="shared" si="1"/>
        <v>232</v>
      </c>
    </row>
    <row r="23" spans="1:11" ht="12.75">
      <c r="A23" s="2">
        <v>14</v>
      </c>
      <c r="B23" s="68" t="s">
        <v>56</v>
      </c>
      <c r="C23" s="76">
        <v>0</v>
      </c>
      <c r="D23" s="76">
        <v>60</v>
      </c>
      <c r="E23" s="76">
        <v>70</v>
      </c>
      <c r="F23" s="76">
        <v>0</v>
      </c>
      <c r="G23" s="76">
        <v>73</v>
      </c>
      <c r="H23" s="80"/>
      <c r="I23" s="54">
        <f t="shared" si="2"/>
        <v>15</v>
      </c>
      <c r="J23" s="55">
        <f t="shared" si="0"/>
        <v>130</v>
      </c>
      <c r="K23" s="56">
        <f t="shared" si="1"/>
        <v>218</v>
      </c>
    </row>
    <row r="24" spans="1:11" ht="12.75">
      <c r="A24" s="2">
        <v>15</v>
      </c>
      <c r="B24" s="68" t="s">
        <v>52</v>
      </c>
      <c r="C24" s="76">
        <v>0</v>
      </c>
      <c r="D24" s="76">
        <v>71</v>
      </c>
      <c r="E24" s="76">
        <v>0</v>
      </c>
      <c r="F24" s="76">
        <v>0</v>
      </c>
      <c r="G24" s="76">
        <v>93</v>
      </c>
      <c r="H24" s="78"/>
      <c r="I24" s="54">
        <f t="shared" si="2"/>
        <v>10</v>
      </c>
      <c r="J24" s="55">
        <f t="shared" si="0"/>
        <v>71</v>
      </c>
      <c r="K24" s="56">
        <f t="shared" si="1"/>
        <v>174</v>
      </c>
    </row>
    <row r="25" spans="1:11" ht="12.75">
      <c r="A25" s="2">
        <v>16</v>
      </c>
      <c r="B25" s="82" t="s">
        <v>40</v>
      </c>
      <c r="C25" s="76">
        <v>73</v>
      </c>
      <c r="D25" s="81">
        <v>85</v>
      </c>
      <c r="E25" s="76">
        <v>0</v>
      </c>
      <c r="F25" s="76">
        <v>0</v>
      </c>
      <c r="G25" s="76">
        <v>0</v>
      </c>
      <c r="H25" s="78"/>
      <c r="I25" s="54">
        <f t="shared" si="2"/>
        <v>10</v>
      </c>
      <c r="J25" s="55">
        <f t="shared" si="0"/>
        <v>158</v>
      </c>
      <c r="K25" s="56">
        <f t="shared" si="1"/>
        <v>168</v>
      </c>
    </row>
    <row r="26" spans="1:11" ht="12.75">
      <c r="A26" s="2">
        <v>17</v>
      </c>
      <c r="B26" s="82" t="s">
        <v>41</v>
      </c>
      <c r="C26" s="76">
        <v>72</v>
      </c>
      <c r="D26" s="76">
        <v>50</v>
      </c>
      <c r="E26" s="76">
        <v>0</v>
      </c>
      <c r="F26" s="76">
        <v>0</v>
      </c>
      <c r="G26" s="76">
        <v>0</v>
      </c>
      <c r="H26" s="78"/>
      <c r="I26" s="54">
        <f t="shared" si="2"/>
        <v>10</v>
      </c>
      <c r="J26" s="55">
        <f t="shared" si="0"/>
        <v>122</v>
      </c>
      <c r="K26" s="56">
        <f t="shared" si="1"/>
        <v>132</v>
      </c>
    </row>
    <row r="27" spans="1:11" ht="12.75">
      <c r="A27" s="2">
        <v>18</v>
      </c>
      <c r="B27" s="82" t="s">
        <v>45</v>
      </c>
      <c r="C27" s="76">
        <v>62</v>
      </c>
      <c r="D27" s="76">
        <v>52</v>
      </c>
      <c r="E27" s="76">
        <v>0</v>
      </c>
      <c r="F27" s="76">
        <v>0</v>
      </c>
      <c r="G27" s="76">
        <v>0</v>
      </c>
      <c r="H27" s="80"/>
      <c r="I27" s="54">
        <f t="shared" si="2"/>
        <v>10</v>
      </c>
      <c r="J27" s="55">
        <f t="shared" si="0"/>
        <v>114</v>
      </c>
      <c r="K27" s="56">
        <f t="shared" si="1"/>
        <v>124</v>
      </c>
    </row>
    <row r="28" spans="1:11" ht="12.75">
      <c r="A28" s="2">
        <v>19</v>
      </c>
      <c r="B28" s="67" t="s">
        <v>63</v>
      </c>
      <c r="C28" s="76">
        <v>0</v>
      </c>
      <c r="D28" s="76">
        <v>0</v>
      </c>
      <c r="E28" s="76">
        <v>0</v>
      </c>
      <c r="F28" s="76">
        <v>97</v>
      </c>
      <c r="G28" s="76">
        <v>0</v>
      </c>
      <c r="H28" s="80"/>
      <c r="I28" s="54">
        <f t="shared" si="2"/>
        <v>5</v>
      </c>
      <c r="J28" s="55">
        <f t="shared" si="0"/>
        <v>97</v>
      </c>
      <c r="K28" s="56">
        <f t="shared" si="1"/>
        <v>102</v>
      </c>
    </row>
    <row r="29" spans="1:11" ht="12.75">
      <c r="A29" s="2">
        <v>20</v>
      </c>
      <c r="B29" s="67" t="s">
        <v>73</v>
      </c>
      <c r="C29" s="76">
        <v>0</v>
      </c>
      <c r="D29" s="76">
        <v>0</v>
      </c>
      <c r="E29" s="76">
        <v>0</v>
      </c>
      <c r="F29" s="76">
        <v>0</v>
      </c>
      <c r="G29" s="76">
        <v>95</v>
      </c>
      <c r="H29" s="78"/>
      <c r="I29" s="54">
        <f t="shared" si="2"/>
        <v>5</v>
      </c>
      <c r="J29" s="55">
        <f t="shared" si="0"/>
        <v>0</v>
      </c>
      <c r="K29" s="56">
        <f t="shared" si="1"/>
        <v>100</v>
      </c>
    </row>
    <row r="30" spans="1:11" ht="12.75">
      <c r="A30" s="2">
        <v>21</v>
      </c>
      <c r="B30" s="67" t="s">
        <v>60</v>
      </c>
      <c r="C30" s="76">
        <v>0</v>
      </c>
      <c r="D30" s="76">
        <v>0</v>
      </c>
      <c r="E30" s="76">
        <v>92</v>
      </c>
      <c r="F30" s="76">
        <v>0</v>
      </c>
      <c r="G30" s="76">
        <v>0</v>
      </c>
      <c r="H30" s="80"/>
      <c r="I30" s="54">
        <f t="shared" si="2"/>
        <v>5</v>
      </c>
      <c r="J30" s="55">
        <f t="shared" si="0"/>
        <v>92</v>
      </c>
      <c r="K30" s="56">
        <f t="shared" si="1"/>
        <v>97</v>
      </c>
    </row>
    <row r="31" spans="1:11" ht="12.75">
      <c r="A31" s="2">
        <v>22</v>
      </c>
      <c r="B31" s="67" t="s">
        <v>59</v>
      </c>
      <c r="C31" s="76">
        <v>0</v>
      </c>
      <c r="D31" s="76">
        <v>0</v>
      </c>
      <c r="E31" s="76">
        <v>89</v>
      </c>
      <c r="F31" s="76">
        <v>0</v>
      </c>
      <c r="G31" s="76">
        <v>0</v>
      </c>
      <c r="H31" s="78"/>
      <c r="I31" s="54">
        <f t="shared" si="2"/>
        <v>5</v>
      </c>
      <c r="J31" s="55">
        <f t="shared" si="0"/>
        <v>89</v>
      </c>
      <c r="K31" s="56">
        <f t="shared" si="1"/>
        <v>94</v>
      </c>
    </row>
    <row r="32" spans="1:11" ht="12.75">
      <c r="A32" s="2">
        <v>23</v>
      </c>
      <c r="B32" s="62" t="s">
        <v>64</v>
      </c>
      <c r="C32" s="76">
        <v>0</v>
      </c>
      <c r="D32" s="76">
        <v>0</v>
      </c>
      <c r="E32" s="76">
        <v>0</v>
      </c>
      <c r="F32" s="76">
        <v>89</v>
      </c>
      <c r="G32" s="76">
        <v>0</v>
      </c>
      <c r="H32" s="78"/>
      <c r="I32" s="54">
        <f t="shared" si="2"/>
        <v>5</v>
      </c>
      <c r="J32" s="55">
        <f t="shared" si="0"/>
        <v>89</v>
      </c>
      <c r="K32" s="56">
        <f t="shared" si="1"/>
        <v>94</v>
      </c>
    </row>
    <row r="33" spans="1:11" ht="12.75">
      <c r="A33" s="2">
        <v>24</v>
      </c>
      <c r="B33" s="79" t="s">
        <v>31</v>
      </c>
      <c r="C33" s="76">
        <v>87</v>
      </c>
      <c r="D33" s="76">
        <v>0</v>
      </c>
      <c r="E33" s="76">
        <v>0</v>
      </c>
      <c r="F33" s="76">
        <v>0</v>
      </c>
      <c r="G33" s="76">
        <v>0</v>
      </c>
      <c r="H33" s="78"/>
      <c r="I33" s="54">
        <f t="shared" si="2"/>
        <v>5</v>
      </c>
      <c r="J33" s="55">
        <f t="shared" si="0"/>
        <v>87</v>
      </c>
      <c r="K33" s="56">
        <f t="shared" si="1"/>
        <v>92</v>
      </c>
    </row>
    <row r="34" spans="1:11" ht="12.75">
      <c r="A34" s="2">
        <v>25</v>
      </c>
      <c r="B34" s="68" t="s">
        <v>47</v>
      </c>
      <c r="C34" s="76">
        <v>0</v>
      </c>
      <c r="D34" s="76">
        <v>87</v>
      </c>
      <c r="E34" s="76">
        <v>0</v>
      </c>
      <c r="F34" s="76">
        <v>0</v>
      </c>
      <c r="G34" s="76">
        <v>0</v>
      </c>
      <c r="H34" s="80"/>
      <c r="I34" s="54">
        <f t="shared" si="2"/>
        <v>5</v>
      </c>
      <c r="J34" s="55">
        <f t="shared" si="0"/>
        <v>87</v>
      </c>
      <c r="K34" s="56">
        <f t="shared" si="1"/>
        <v>92</v>
      </c>
    </row>
    <row r="35" spans="1:11" ht="12.75">
      <c r="A35" s="2">
        <v>26</v>
      </c>
      <c r="B35" s="66" t="s">
        <v>66</v>
      </c>
      <c r="C35" s="76">
        <v>0</v>
      </c>
      <c r="D35" s="76">
        <v>0</v>
      </c>
      <c r="E35" s="76">
        <v>0</v>
      </c>
      <c r="F35" s="76">
        <v>87</v>
      </c>
      <c r="G35" s="76">
        <v>0</v>
      </c>
      <c r="H35" s="78"/>
      <c r="I35" s="54">
        <f t="shared" si="2"/>
        <v>5</v>
      </c>
      <c r="J35" s="55">
        <f t="shared" si="0"/>
        <v>87</v>
      </c>
      <c r="K35" s="56">
        <f t="shared" si="1"/>
        <v>92</v>
      </c>
    </row>
    <row r="36" spans="1:11" ht="12.75">
      <c r="A36" s="2">
        <v>27</v>
      </c>
      <c r="B36" s="66" t="s">
        <v>65</v>
      </c>
      <c r="C36" s="76">
        <v>0</v>
      </c>
      <c r="D36" s="76">
        <v>0</v>
      </c>
      <c r="E36" s="76">
        <v>0</v>
      </c>
      <c r="F36" s="76">
        <v>85</v>
      </c>
      <c r="G36" s="76">
        <v>0</v>
      </c>
      <c r="H36" s="78"/>
      <c r="I36" s="54">
        <f t="shared" si="2"/>
        <v>5</v>
      </c>
      <c r="J36" s="55">
        <f t="shared" si="0"/>
        <v>85</v>
      </c>
      <c r="K36" s="56">
        <f t="shared" si="1"/>
        <v>90</v>
      </c>
    </row>
    <row r="37" spans="1:11" ht="12.75">
      <c r="A37" s="2">
        <v>28</v>
      </c>
      <c r="B37" s="68" t="s">
        <v>67</v>
      </c>
      <c r="C37" s="76">
        <v>0</v>
      </c>
      <c r="D37" s="76">
        <v>0</v>
      </c>
      <c r="E37" s="76">
        <v>0</v>
      </c>
      <c r="F37" s="76">
        <v>84</v>
      </c>
      <c r="G37" s="76">
        <v>0</v>
      </c>
      <c r="H37" s="80"/>
      <c r="I37" s="54">
        <f t="shared" si="2"/>
        <v>5</v>
      </c>
      <c r="J37" s="55">
        <f t="shared" si="0"/>
        <v>84</v>
      </c>
      <c r="K37" s="56">
        <f t="shared" si="1"/>
        <v>89</v>
      </c>
    </row>
    <row r="38" spans="1:11" ht="12.75">
      <c r="A38" s="2">
        <v>29</v>
      </c>
      <c r="B38" s="66" t="s">
        <v>74</v>
      </c>
      <c r="C38" s="76">
        <v>0</v>
      </c>
      <c r="D38" s="76">
        <v>0</v>
      </c>
      <c r="E38" s="77">
        <v>0</v>
      </c>
      <c r="F38" s="76">
        <v>0</v>
      </c>
      <c r="G38" s="86">
        <v>84</v>
      </c>
      <c r="H38" s="78"/>
      <c r="I38" s="54">
        <f t="shared" si="2"/>
        <v>5</v>
      </c>
      <c r="J38" s="55">
        <f t="shared" si="0"/>
        <v>0</v>
      </c>
      <c r="K38" s="56">
        <f t="shared" si="1"/>
        <v>89</v>
      </c>
    </row>
    <row r="39" spans="1:11" ht="12.75">
      <c r="A39" s="2">
        <v>30</v>
      </c>
      <c r="B39" s="68" t="s">
        <v>68</v>
      </c>
      <c r="C39" s="76">
        <v>0</v>
      </c>
      <c r="D39" s="76">
        <v>0</v>
      </c>
      <c r="E39" s="76">
        <v>0</v>
      </c>
      <c r="F39" s="76">
        <v>80</v>
      </c>
      <c r="G39" s="76">
        <v>0</v>
      </c>
      <c r="H39" s="78"/>
      <c r="I39" s="54">
        <f t="shared" si="2"/>
        <v>5</v>
      </c>
      <c r="J39" s="55">
        <f t="shared" si="0"/>
        <v>80</v>
      </c>
      <c r="K39" s="56">
        <f t="shared" si="1"/>
        <v>85</v>
      </c>
    </row>
    <row r="40" spans="1:11" ht="12.75">
      <c r="A40" s="2">
        <v>31</v>
      </c>
      <c r="B40" s="68" t="s">
        <v>48</v>
      </c>
      <c r="C40" s="76">
        <v>0</v>
      </c>
      <c r="D40" s="76">
        <v>78</v>
      </c>
      <c r="E40" s="76">
        <v>0</v>
      </c>
      <c r="F40" s="76">
        <v>0</v>
      </c>
      <c r="G40" s="76">
        <v>0</v>
      </c>
      <c r="H40" s="78"/>
      <c r="I40" s="54">
        <f t="shared" si="2"/>
        <v>5</v>
      </c>
      <c r="J40" s="55">
        <f t="shared" si="0"/>
        <v>78</v>
      </c>
      <c r="K40" s="56">
        <f t="shared" si="1"/>
        <v>83</v>
      </c>
    </row>
    <row r="41" spans="1:11" ht="12.75">
      <c r="A41" s="2">
        <v>32</v>
      </c>
      <c r="B41" s="66" t="s">
        <v>61</v>
      </c>
      <c r="C41" s="76">
        <v>0</v>
      </c>
      <c r="D41" s="76">
        <v>0</v>
      </c>
      <c r="E41" s="76">
        <v>78</v>
      </c>
      <c r="F41" s="76">
        <v>0</v>
      </c>
      <c r="G41" s="76">
        <v>0</v>
      </c>
      <c r="H41" s="78"/>
      <c r="I41" s="54">
        <f t="shared" si="2"/>
        <v>5</v>
      </c>
      <c r="J41" s="55">
        <f t="shared" si="0"/>
        <v>78</v>
      </c>
      <c r="K41" s="56">
        <f t="shared" si="1"/>
        <v>83</v>
      </c>
    </row>
    <row r="42" spans="1:11" ht="12.75">
      <c r="A42" s="2">
        <v>33</v>
      </c>
      <c r="B42" s="66" t="s">
        <v>69</v>
      </c>
      <c r="C42" s="77">
        <v>0</v>
      </c>
      <c r="D42" s="76">
        <v>0</v>
      </c>
      <c r="E42" s="76">
        <v>0</v>
      </c>
      <c r="F42" s="76">
        <v>76</v>
      </c>
      <c r="G42" s="76">
        <v>0</v>
      </c>
      <c r="H42" s="78"/>
      <c r="I42" s="54">
        <f t="shared" si="2"/>
        <v>5</v>
      </c>
      <c r="J42" s="55">
        <f t="shared" si="0"/>
        <v>76</v>
      </c>
      <c r="K42" s="56">
        <f t="shared" si="1"/>
        <v>81</v>
      </c>
    </row>
    <row r="43" spans="1:11" ht="12.75">
      <c r="A43" s="2">
        <v>34</v>
      </c>
      <c r="B43" s="68" t="s">
        <v>49</v>
      </c>
      <c r="C43" s="76">
        <v>0</v>
      </c>
      <c r="D43" s="76">
        <v>75</v>
      </c>
      <c r="E43" s="76">
        <v>0</v>
      </c>
      <c r="F43" s="76">
        <v>0</v>
      </c>
      <c r="G43" s="76">
        <v>0</v>
      </c>
      <c r="H43" s="80"/>
      <c r="I43" s="54">
        <f t="shared" si="2"/>
        <v>5</v>
      </c>
      <c r="J43" s="55">
        <f t="shared" si="0"/>
        <v>75</v>
      </c>
      <c r="K43" s="56">
        <f t="shared" si="1"/>
        <v>80</v>
      </c>
    </row>
    <row r="44" spans="1:11" ht="12.75">
      <c r="A44" s="2">
        <v>35</v>
      </c>
      <c r="B44" s="66" t="s">
        <v>70</v>
      </c>
      <c r="C44" s="76">
        <v>0</v>
      </c>
      <c r="D44" s="76">
        <v>0</v>
      </c>
      <c r="E44" s="77">
        <v>0</v>
      </c>
      <c r="F44" s="76">
        <v>75</v>
      </c>
      <c r="G44" s="76">
        <v>0</v>
      </c>
      <c r="H44" s="78"/>
      <c r="I44" s="54">
        <f t="shared" si="2"/>
        <v>5</v>
      </c>
      <c r="J44" s="55">
        <f t="shared" si="0"/>
        <v>75</v>
      </c>
      <c r="K44" s="56">
        <f t="shared" si="1"/>
        <v>80</v>
      </c>
    </row>
    <row r="45" spans="1:11" ht="12.75">
      <c r="A45" s="2">
        <v>36</v>
      </c>
      <c r="B45" s="83" t="s">
        <v>50</v>
      </c>
      <c r="C45" s="76">
        <v>0</v>
      </c>
      <c r="D45" s="76">
        <v>74</v>
      </c>
      <c r="E45" s="76">
        <v>0</v>
      </c>
      <c r="F45" s="76">
        <v>0</v>
      </c>
      <c r="G45" s="76">
        <v>0</v>
      </c>
      <c r="H45" s="78"/>
      <c r="I45" s="54">
        <f t="shared" si="2"/>
        <v>5</v>
      </c>
      <c r="J45" s="55">
        <f aca="true" t="shared" si="3" ref="J45:J63">+SUM(D45,C45,E45,F45)</f>
        <v>74</v>
      </c>
      <c r="K45" s="56">
        <f t="shared" si="1"/>
        <v>79</v>
      </c>
    </row>
    <row r="46" spans="1:11" ht="12.75">
      <c r="A46" s="2">
        <v>37</v>
      </c>
      <c r="B46" s="68" t="s">
        <v>51</v>
      </c>
      <c r="C46" s="76">
        <v>0</v>
      </c>
      <c r="D46" s="76">
        <v>73</v>
      </c>
      <c r="E46" s="76">
        <v>0</v>
      </c>
      <c r="F46" s="76">
        <v>0</v>
      </c>
      <c r="G46" s="76">
        <v>0</v>
      </c>
      <c r="H46" s="80"/>
      <c r="I46" s="54">
        <f t="shared" si="2"/>
        <v>5</v>
      </c>
      <c r="J46" s="55">
        <f t="shared" si="3"/>
        <v>73</v>
      </c>
      <c r="K46" s="56">
        <f t="shared" si="1"/>
        <v>78</v>
      </c>
    </row>
    <row r="47" spans="1:11" ht="12.75">
      <c r="A47" s="2">
        <v>38</v>
      </c>
      <c r="B47" s="68" t="s">
        <v>71</v>
      </c>
      <c r="C47" s="76">
        <v>0</v>
      </c>
      <c r="D47" s="76">
        <v>0</v>
      </c>
      <c r="E47" s="76">
        <v>0</v>
      </c>
      <c r="F47" s="76">
        <v>73</v>
      </c>
      <c r="G47" s="76">
        <v>0</v>
      </c>
      <c r="H47" s="78"/>
      <c r="I47" s="54">
        <f t="shared" si="2"/>
        <v>5</v>
      </c>
      <c r="J47" s="55">
        <f t="shared" si="3"/>
        <v>73</v>
      </c>
      <c r="K47" s="56">
        <f t="shared" si="1"/>
        <v>78</v>
      </c>
    </row>
    <row r="48" spans="1:11" ht="12.75">
      <c r="A48" s="2">
        <v>39</v>
      </c>
      <c r="B48" s="82" t="s">
        <v>72</v>
      </c>
      <c r="C48" s="76">
        <v>0</v>
      </c>
      <c r="D48" s="76">
        <v>0</v>
      </c>
      <c r="E48" s="76">
        <v>0</v>
      </c>
      <c r="F48" s="81">
        <v>73</v>
      </c>
      <c r="G48" s="76">
        <v>0</v>
      </c>
      <c r="H48" s="78"/>
      <c r="I48" s="54">
        <f t="shared" si="2"/>
        <v>5</v>
      </c>
      <c r="J48" s="55">
        <f t="shared" si="3"/>
        <v>73</v>
      </c>
      <c r="K48" s="56">
        <f t="shared" si="1"/>
        <v>78</v>
      </c>
    </row>
    <row r="49" spans="1:11" ht="12.75">
      <c r="A49" s="2">
        <v>40</v>
      </c>
      <c r="B49" s="66" t="s">
        <v>62</v>
      </c>
      <c r="C49" s="76">
        <v>0</v>
      </c>
      <c r="D49" s="76">
        <v>0</v>
      </c>
      <c r="E49" s="76">
        <v>72</v>
      </c>
      <c r="F49" s="76">
        <v>0</v>
      </c>
      <c r="G49" s="76">
        <v>0</v>
      </c>
      <c r="H49" s="78"/>
      <c r="I49" s="54">
        <f t="shared" si="2"/>
        <v>5</v>
      </c>
      <c r="J49" s="55">
        <f t="shared" si="3"/>
        <v>72</v>
      </c>
      <c r="K49" s="56">
        <f t="shared" si="1"/>
        <v>77</v>
      </c>
    </row>
    <row r="50" spans="1:11" ht="12.75">
      <c r="A50" s="2">
        <v>41</v>
      </c>
      <c r="B50" s="82" t="s">
        <v>42</v>
      </c>
      <c r="C50" s="76">
        <v>69</v>
      </c>
      <c r="D50" s="76">
        <v>0</v>
      </c>
      <c r="E50" s="76">
        <v>0</v>
      </c>
      <c r="F50" s="76">
        <v>0</v>
      </c>
      <c r="G50" s="76">
        <v>0</v>
      </c>
      <c r="H50" s="78"/>
      <c r="I50" s="54">
        <f t="shared" si="2"/>
        <v>5</v>
      </c>
      <c r="J50" s="55">
        <f t="shared" si="3"/>
        <v>69</v>
      </c>
      <c r="K50" s="56">
        <f t="shared" si="1"/>
        <v>74</v>
      </c>
    </row>
    <row r="51" spans="1:11" ht="12.75">
      <c r="A51" s="2">
        <v>42</v>
      </c>
      <c r="B51" s="68" t="s">
        <v>53</v>
      </c>
      <c r="C51" s="76">
        <v>0</v>
      </c>
      <c r="D51" s="76">
        <v>69</v>
      </c>
      <c r="E51" s="76">
        <v>0</v>
      </c>
      <c r="F51" s="76">
        <v>0</v>
      </c>
      <c r="G51" s="76">
        <v>0</v>
      </c>
      <c r="H51" s="78"/>
      <c r="I51" s="54">
        <f t="shared" si="2"/>
        <v>5</v>
      </c>
      <c r="J51" s="55">
        <f t="shared" si="3"/>
        <v>69</v>
      </c>
      <c r="K51" s="56">
        <f t="shared" si="1"/>
        <v>74</v>
      </c>
    </row>
    <row r="52" spans="1:11" ht="12.75">
      <c r="A52" s="2">
        <v>43</v>
      </c>
      <c r="B52" s="79" t="s">
        <v>43</v>
      </c>
      <c r="C52" s="76">
        <v>68</v>
      </c>
      <c r="D52" s="76">
        <v>0</v>
      </c>
      <c r="E52" s="76">
        <v>0</v>
      </c>
      <c r="F52" s="76">
        <v>0</v>
      </c>
      <c r="G52" s="76">
        <v>0</v>
      </c>
      <c r="H52" s="78"/>
      <c r="I52" s="54">
        <f t="shared" si="2"/>
        <v>5</v>
      </c>
      <c r="J52" s="55">
        <f t="shared" si="3"/>
        <v>68</v>
      </c>
      <c r="K52" s="56">
        <f t="shared" si="1"/>
        <v>73</v>
      </c>
    </row>
    <row r="53" spans="1:11" ht="12.75">
      <c r="A53" s="2">
        <v>44</v>
      </c>
      <c r="B53" s="67" t="s">
        <v>54</v>
      </c>
      <c r="C53" s="76">
        <v>0</v>
      </c>
      <c r="D53" s="76">
        <v>66</v>
      </c>
      <c r="E53" s="76">
        <v>0</v>
      </c>
      <c r="F53" s="76">
        <v>0</v>
      </c>
      <c r="G53" s="76">
        <v>0</v>
      </c>
      <c r="H53" s="78"/>
      <c r="I53" s="54">
        <f t="shared" si="2"/>
        <v>5</v>
      </c>
      <c r="J53" s="55">
        <f t="shared" si="3"/>
        <v>66</v>
      </c>
      <c r="K53" s="56">
        <f t="shared" si="1"/>
        <v>71</v>
      </c>
    </row>
    <row r="54" spans="1:11" ht="12.75">
      <c r="A54" s="2">
        <v>45</v>
      </c>
      <c r="B54" s="67" t="s">
        <v>55</v>
      </c>
      <c r="C54" s="76">
        <v>0</v>
      </c>
      <c r="D54" s="76">
        <v>63</v>
      </c>
      <c r="E54" s="76">
        <v>0</v>
      </c>
      <c r="F54" s="76">
        <v>0</v>
      </c>
      <c r="G54" s="76">
        <v>0</v>
      </c>
      <c r="H54" s="80"/>
      <c r="I54" s="54">
        <f t="shared" si="2"/>
        <v>5</v>
      </c>
      <c r="J54" s="55">
        <f t="shared" si="3"/>
        <v>63</v>
      </c>
      <c r="K54" s="56">
        <f t="shared" si="1"/>
        <v>68</v>
      </c>
    </row>
    <row r="55" spans="1:11" ht="12.75">
      <c r="A55" s="2">
        <v>46</v>
      </c>
      <c r="B55" s="67" t="s">
        <v>57</v>
      </c>
      <c r="C55" s="76">
        <v>0</v>
      </c>
      <c r="D55" s="76">
        <v>59</v>
      </c>
      <c r="E55" s="76">
        <v>0</v>
      </c>
      <c r="F55" s="76">
        <v>0</v>
      </c>
      <c r="G55" s="76">
        <v>0</v>
      </c>
      <c r="H55" s="78"/>
      <c r="I55" s="54">
        <f t="shared" si="2"/>
        <v>5</v>
      </c>
      <c r="J55" s="55">
        <f t="shared" si="3"/>
        <v>59</v>
      </c>
      <c r="K55" s="56">
        <f t="shared" si="1"/>
        <v>64</v>
      </c>
    </row>
    <row r="56" spans="1:11" ht="12.75">
      <c r="A56" s="2">
        <v>47</v>
      </c>
      <c r="B56" s="67" t="s">
        <v>58</v>
      </c>
      <c r="C56" s="76">
        <v>0</v>
      </c>
      <c r="D56" s="76">
        <v>57</v>
      </c>
      <c r="E56" s="76">
        <v>0</v>
      </c>
      <c r="F56" s="76">
        <v>0</v>
      </c>
      <c r="G56" s="76">
        <v>0</v>
      </c>
      <c r="H56" s="80"/>
      <c r="I56" s="54">
        <f t="shared" si="2"/>
        <v>5</v>
      </c>
      <c r="J56" s="55">
        <f t="shared" si="3"/>
        <v>57</v>
      </c>
      <c r="K56" s="56">
        <f t="shared" si="1"/>
        <v>62</v>
      </c>
    </row>
    <row r="57" spans="1:11" ht="12.75">
      <c r="A57" s="2">
        <v>48</v>
      </c>
      <c r="B57" s="62"/>
      <c r="C57" s="76"/>
      <c r="D57" s="76"/>
      <c r="E57" s="76"/>
      <c r="F57" s="76"/>
      <c r="G57" s="78"/>
      <c r="H57" s="78"/>
      <c r="I57" s="54">
        <f t="shared" si="2"/>
        <v>0</v>
      </c>
      <c r="J57" s="55">
        <f t="shared" si="3"/>
        <v>0</v>
      </c>
      <c r="K57" s="56" t="e">
        <f t="shared" si="1"/>
        <v>#NUM!</v>
      </c>
    </row>
    <row r="58" spans="1:11" ht="12.75">
      <c r="A58" s="2">
        <v>49</v>
      </c>
      <c r="B58" s="62"/>
      <c r="C58" s="76"/>
      <c r="D58" s="76"/>
      <c r="E58" s="76"/>
      <c r="F58" s="76"/>
      <c r="G58" s="78"/>
      <c r="H58" s="78"/>
      <c r="I58" s="54">
        <f t="shared" si="2"/>
        <v>0</v>
      </c>
      <c r="J58" s="55">
        <f t="shared" si="3"/>
        <v>0</v>
      </c>
      <c r="K58" s="56" t="e">
        <f t="shared" si="1"/>
        <v>#NUM!</v>
      </c>
    </row>
    <row r="59" spans="1:11" ht="12.75">
      <c r="A59" s="2">
        <v>50</v>
      </c>
      <c r="B59" s="79"/>
      <c r="C59" s="76"/>
      <c r="D59" s="76"/>
      <c r="E59" s="76"/>
      <c r="F59" s="76"/>
      <c r="G59" s="78"/>
      <c r="H59" s="78"/>
      <c r="I59" s="54">
        <f t="shared" si="2"/>
        <v>0</v>
      </c>
      <c r="J59" s="55">
        <f t="shared" si="3"/>
        <v>0</v>
      </c>
      <c r="K59" s="56" t="e">
        <f t="shared" si="1"/>
        <v>#NUM!</v>
      </c>
    </row>
    <row r="60" spans="1:11" ht="12.75">
      <c r="A60" s="2">
        <v>51</v>
      </c>
      <c r="B60" s="62"/>
      <c r="C60" s="76"/>
      <c r="D60" s="76"/>
      <c r="E60" s="76"/>
      <c r="F60" s="76"/>
      <c r="G60" s="78"/>
      <c r="H60" s="78"/>
      <c r="I60" s="54">
        <f t="shared" si="2"/>
        <v>0</v>
      </c>
      <c r="J60" s="55">
        <f t="shared" si="3"/>
        <v>0</v>
      </c>
      <c r="K60" s="56" t="e">
        <f t="shared" si="1"/>
        <v>#NUM!</v>
      </c>
    </row>
    <row r="61" spans="1:11" ht="12.75">
      <c r="A61" s="2">
        <v>52</v>
      </c>
      <c r="B61" s="62"/>
      <c r="C61" s="76"/>
      <c r="D61" s="76"/>
      <c r="E61" s="76"/>
      <c r="F61" s="76"/>
      <c r="G61" s="78"/>
      <c r="H61" s="78"/>
      <c r="I61" s="54">
        <f t="shared" si="2"/>
        <v>0</v>
      </c>
      <c r="J61" s="55">
        <f t="shared" si="3"/>
        <v>0</v>
      </c>
      <c r="K61" s="56" t="e">
        <f t="shared" si="1"/>
        <v>#NUM!</v>
      </c>
    </row>
    <row r="62" spans="1:11" ht="12.75">
      <c r="A62" s="2">
        <v>53</v>
      </c>
      <c r="B62" s="79"/>
      <c r="C62" s="76"/>
      <c r="D62" s="76"/>
      <c r="E62" s="76"/>
      <c r="F62" s="76"/>
      <c r="G62" s="80"/>
      <c r="H62" s="80"/>
      <c r="I62" s="54">
        <f t="shared" si="2"/>
        <v>0</v>
      </c>
      <c r="J62" s="55">
        <f t="shared" si="3"/>
        <v>0</v>
      </c>
      <c r="K62" s="56" t="e">
        <f t="shared" si="1"/>
        <v>#NUM!</v>
      </c>
    </row>
    <row r="63" spans="1:11" ht="12.75">
      <c r="A63" s="2">
        <v>54</v>
      </c>
      <c r="B63" s="69"/>
      <c r="C63" s="76"/>
      <c r="D63" s="76"/>
      <c r="E63" s="76"/>
      <c r="F63" s="76"/>
      <c r="G63" s="78"/>
      <c r="H63" s="78"/>
      <c r="I63" s="54">
        <f t="shared" si="2"/>
        <v>0</v>
      </c>
      <c r="J63" s="55">
        <f t="shared" si="3"/>
        <v>0</v>
      </c>
      <c r="K63" s="56" t="e">
        <f t="shared" si="1"/>
        <v>#NUM!</v>
      </c>
    </row>
    <row r="64" spans="1:11" ht="12.75">
      <c r="A64" s="2">
        <v>55</v>
      </c>
      <c r="C64" s="26"/>
      <c r="D64" s="15"/>
      <c r="E64" s="26"/>
      <c r="F64" s="63"/>
      <c r="G64" s="26"/>
      <c r="H64" s="26"/>
      <c r="I64" s="54"/>
      <c r="J64" s="55"/>
      <c r="K64" s="56"/>
    </row>
    <row r="65" spans="1:11" ht="12.75">
      <c r="A65" s="2"/>
      <c r="C65" s="17" t="s">
        <v>26</v>
      </c>
      <c r="D65" s="16" t="s">
        <v>13</v>
      </c>
      <c r="E65" s="16" t="s">
        <v>22</v>
      </c>
      <c r="F65" s="16" t="s">
        <v>12</v>
      </c>
      <c r="G65" s="16" t="s">
        <v>24</v>
      </c>
      <c r="H65" s="64"/>
      <c r="I65" s="65"/>
      <c r="J65" s="27"/>
      <c r="K65" s="20"/>
    </row>
    <row r="66" spans="1:9" ht="12.75">
      <c r="A66" s="2"/>
      <c r="B66" s="18" t="s">
        <v>11</v>
      </c>
      <c r="C66" s="19">
        <v>18</v>
      </c>
      <c r="D66" s="19">
        <v>27</v>
      </c>
      <c r="E66" s="19">
        <v>16</v>
      </c>
      <c r="F66" s="73">
        <v>15</v>
      </c>
      <c r="G66" s="19">
        <v>16</v>
      </c>
      <c r="H66" s="19"/>
      <c r="I66" s="19"/>
    </row>
    <row r="67" spans="1:10" ht="12.75">
      <c r="A67" s="2"/>
      <c r="B67" s="31" t="s">
        <v>14</v>
      </c>
      <c r="C67" s="31"/>
      <c r="D67" s="31"/>
      <c r="E67" s="31"/>
      <c r="F67" s="74"/>
      <c r="G67" s="31"/>
      <c r="H67" s="31"/>
      <c r="I67" s="31"/>
      <c r="J67" s="31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spans="1:13" ht="12.75">
      <c r="A109" s="2"/>
      <c r="M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</sheetData>
  <sheetProtection/>
  <mergeCells count="1">
    <mergeCell ref="I7:I8"/>
  </mergeCells>
  <printOptions/>
  <pageMargins left="0.1968503937007874" right="0.15748031496062992" top="0.35433070866141736" bottom="0.4330708661417323" header="0.5118110236220472" footer="0.5118110236220472"/>
  <pageSetup horizontalDpi="600" verticalDpi="600" orientation="portrait" paperSize="9" scale="85" r:id="rId4"/>
  <legacyDrawing r:id="rId3"/>
  <oleObjects>
    <oleObject progId="PhotoSuite Image" shapeId="81398" r:id="rId1"/>
    <oleObject progId="PhotoSuite Image" shapeId="432588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Corus User</cp:lastModifiedBy>
  <cp:lastPrinted>2008-03-11T17:09:12Z</cp:lastPrinted>
  <dcterms:created xsi:type="dcterms:W3CDTF">2002-07-01T14:04:10Z</dcterms:created>
  <dcterms:modified xsi:type="dcterms:W3CDTF">2011-10-17T10:12:02Z</dcterms:modified>
  <cp:category/>
  <cp:version/>
  <cp:contentType/>
  <cp:contentStatus/>
</cp:coreProperties>
</file>