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natpts07" sheetId="1" r:id="rId1"/>
  </sheets>
  <definedNames>
    <definedName name="_xlnm.Print_Area" localSheetId="0">'natpts07'!$A$1:$N$109</definedName>
  </definedNames>
  <calcPr fullCalcOnLoad="1"/>
</workbook>
</file>

<file path=xl/sharedStrings.xml><?xml version="1.0" encoding="utf-8"?>
<sst xmlns="http://schemas.openxmlformats.org/spreadsheetml/2006/main" count="112" uniqueCount="104">
  <si>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</si>
  <si>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</si>
  <si>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</si>
  <si>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</si>
  <si>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</si>
  <si>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</si>
  <si>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</si>
  <si>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</si>
  <si>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</si>
  <si>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</si>
  <si>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r>
      <t xml:space="preserve">    Final:</t>
    </r>
    <r>
      <rPr>
        <sz val="8.5"/>
        <rFont val="MS Sans Serif"/>
        <family val="2"/>
      </rPr>
      <t>- 1st 69pts, 2nd 68, 3rd 67 etc</t>
    </r>
  </si>
  <si>
    <t>Hathern</t>
  </si>
  <si>
    <t>Round 1</t>
  </si>
  <si>
    <t>Round 2</t>
  </si>
  <si>
    <t>Round 3</t>
  </si>
  <si>
    <t>Round 4</t>
  </si>
  <si>
    <t>Round 5</t>
  </si>
  <si>
    <t>Round 7</t>
  </si>
  <si>
    <t>Cars Raced</t>
  </si>
  <si>
    <t>* = Junior</t>
  </si>
  <si>
    <t>Wycombe</t>
  </si>
  <si>
    <t>Leven</t>
  </si>
  <si>
    <t>Hereford</t>
  </si>
  <si>
    <t>March</t>
  </si>
  <si>
    <t>BRCA 1/12 SCALE BANGER NATIONAL</t>
  </si>
  <si>
    <t>StoneyS</t>
  </si>
  <si>
    <t>Points compiler -  Allan Inness</t>
  </si>
  <si>
    <t>Urmston</t>
  </si>
  <si>
    <t>Michael Richardson</t>
  </si>
  <si>
    <t>Matt Richardson</t>
  </si>
  <si>
    <t>Chris Lawrance</t>
  </si>
  <si>
    <t>BOLD= Extra point for DD</t>
  </si>
  <si>
    <r>
      <t>BOLD+</t>
    </r>
    <r>
      <rPr>
        <i/>
        <sz val="10"/>
        <rFont val="Arial"/>
        <family val="2"/>
      </rPr>
      <t xml:space="preserve">Italic= </t>
    </r>
    <r>
      <rPr>
        <b/>
        <sz val="10"/>
        <rFont val="Arial"/>
        <family val="2"/>
      </rPr>
      <t>DD</t>
    </r>
    <r>
      <rPr>
        <i/>
        <sz val="10"/>
        <rFont val="Arial"/>
        <family val="2"/>
      </rPr>
      <t xml:space="preserve"> + Final Winner</t>
    </r>
  </si>
  <si>
    <t>Anthony Wyper(30)</t>
  </si>
  <si>
    <t>Wendy Snell(374)</t>
  </si>
  <si>
    <t>Brandon Snell(174)</t>
  </si>
  <si>
    <t>Mark Cooper(216)</t>
  </si>
  <si>
    <t>Allan Inness(13)</t>
  </si>
  <si>
    <t>Derek Cayzer(381)</t>
  </si>
  <si>
    <t>Rob Forbes(85)</t>
  </si>
  <si>
    <t>Martin Riley(781)</t>
  </si>
  <si>
    <t>Chris Flynn(62)</t>
  </si>
  <si>
    <t>Dan Martin(210)</t>
  </si>
  <si>
    <t>*Amanda Snell(574)</t>
  </si>
  <si>
    <t>Jim Burkett(546)</t>
  </si>
  <si>
    <t>*Jack Gwilliam(45)</t>
  </si>
  <si>
    <t>Jim Harrington(168)</t>
  </si>
  <si>
    <t>Lee Bishop(41)</t>
  </si>
  <si>
    <t>Alan Clarke(117)</t>
  </si>
  <si>
    <t>Andrew Lawrance</t>
  </si>
  <si>
    <t>*Nicholas Cooper(217)</t>
  </si>
  <si>
    <t>*Kayleigh Cooper(218)</t>
  </si>
  <si>
    <t xml:space="preserve"> DD - 1 extra point   5 Bonus Points per round attended</t>
  </si>
  <si>
    <t>Ian Rolph</t>
  </si>
  <si>
    <t>Miklos Szabados</t>
  </si>
  <si>
    <t>Richard Baldock</t>
  </si>
  <si>
    <t>Jake Swann</t>
  </si>
  <si>
    <t>Darren Lord</t>
  </si>
  <si>
    <t>Kirstie Proud</t>
  </si>
  <si>
    <t>Kevin Swann</t>
  </si>
  <si>
    <t>Mark Steele</t>
  </si>
  <si>
    <t>Jacob Gray</t>
  </si>
  <si>
    <t>Keith Schooling</t>
  </si>
  <si>
    <t>Nic Cooper</t>
  </si>
  <si>
    <t>Darren Fryett</t>
  </si>
  <si>
    <t>Kev Vardon</t>
  </si>
  <si>
    <t>Callum White</t>
  </si>
  <si>
    <t>Ashely Crofts</t>
  </si>
  <si>
    <t>Beth Swann</t>
  </si>
  <si>
    <t>Jason Reed(73)</t>
  </si>
  <si>
    <t>Bradley Bircher(95)</t>
  </si>
  <si>
    <t>Nick Wallace(674)</t>
  </si>
  <si>
    <t>Dave Gwilliam(4)</t>
  </si>
  <si>
    <t>Daniel Copeland</t>
  </si>
  <si>
    <t>Clive Buckler(100)</t>
  </si>
  <si>
    <t>E.Oliver(76)</t>
  </si>
  <si>
    <t>G.Peason(51)</t>
  </si>
  <si>
    <t>S.Strickland(206)</t>
  </si>
  <si>
    <t>J. Thomson(770)</t>
  </si>
  <si>
    <t>N.Ritchie(33)</t>
  </si>
  <si>
    <t>D.Ritchie(226)</t>
  </si>
  <si>
    <t>I.Roper(251)</t>
  </si>
  <si>
    <t>N.McLuskey(110)</t>
  </si>
  <si>
    <t>C.Brown(127)</t>
  </si>
  <si>
    <t>N.Sutherland(996)</t>
  </si>
  <si>
    <t>C.Sutherland(997)</t>
  </si>
  <si>
    <t>David Smith(54)</t>
  </si>
  <si>
    <t>Nick Brown(65)</t>
  </si>
  <si>
    <t>Rob Jones(32)</t>
  </si>
  <si>
    <t>Matthew Brown(55)</t>
  </si>
  <si>
    <t>Ben Smith(5)</t>
  </si>
  <si>
    <t>*Elliot Oliver(76)</t>
  </si>
  <si>
    <t>Peter Ayriss(2)</t>
  </si>
  <si>
    <t>Warren Riley(84)</t>
  </si>
  <si>
    <t>*Sean Redikin(49)</t>
  </si>
  <si>
    <t>Brian Redikin(138)</t>
  </si>
  <si>
    <t>*Adam Sutherland(70)</t>
  </si>
  <si>
    <t>*Jonathon Sutherland(69)</t>
  </si>
  <si>
    <t>*Sarah Redikin(63)</t>
  </si>
  <si>
    <t>Round 6</t>
  </si>
  <si>
    <t>Bonus points</t>
  </si>
  <si>
    <t>Tony Brock</t>
  </si>
  <si>
    <t>Gareth Hook</t>
  </si>
  <si>
    <t>Philip Price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</si>
</sst>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"/>
      <name val="MS Sans Serif"/>
      <family val="0"/>
    </font>
    <font>
      <i/>
      <sz val="10"/>
      <color indexed="23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/>
      <right style="thick">
        <color indexed="12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/>
      <right style="thick">
        <color indexed="12"/>
      </right>
      <top>
        <color indexed="63"/>
      </top>
      <bottom style="hair">
        <color indexed="9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thick"/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7"/>
      </left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7"/>
      </left>
      <right style="thin"/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7" fillId="0" borderId="1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1" fillId="0" borderId="0" xfId="0" applyAlignment="1">
      <alignment horizontal="center"/>
    </xf>
    <xf numFmtId="0" fontId="10" fillId="0" borderId="0" xfId="0" applyAlignment="1">
      <alignment horizontal="right"/>
    </xf>
    <xf numFmtId="0" fontId="11" fillId="0" borderId="0" xfId="0" applyAlignment="1">
      <alignment horizontal="left"/>
    </xf>
    <xf numFmtId="0" fontId="5" fillId="0" borderId="2" xfId="0" applyAlignment="1">
      <alignment horizontal="center"/>
    </xf>
    <xf numFmtId="0" fontId="6" fillId="0" borderId="3" xfId="0" applyAlignment="1">
      <alignment horizontal="center"/>
    </xf>
    <xf numFmtId="0" fontId="5" fillId="0" borderId="4" xfId="0" applyAlignment="1">
      <alignment horizontal="center"/>
    </xf>
    <xf numFmtId="0" fontId="7" fillId="0" borderId="5" xfId="0" applyAlignment="1">
      <alignment horizontal="center"/>
    </xf>
    <xf numFmtId="0" fontId="7" fillId="0" borderId="6" xfId="0" applyAlignment="1">
      <alignment horizontal="center"/>
    </xf>
    <xf numFmtId="0" fontId="7" fillId="0" borderId="7" xfId="0" applyAlignment="1">
      <alignment horizontal="center"/>
    </xf>
    <xf numFmtId="0" fontId="4" fillId="0" borderId="8" xfId="0" applyAlignment="1">
      <alignment/>
    </xf>
    <xf numFmtId="0" fontId="4" fillId="0" borderId="9" xfId="0" applyAlignment="1">
      <alignment horizontal="center"/>
    </xf>
    <xf numFmtId="0" fontId="4" fillId="0" borderId="8" xfId="0" applyAlignment="1">
      <alignment horizontal="center"/>
    </xf>
    <xf numFmtId="0" fontId="10" fillId="0" borderId="0" xfId="0" applyAlignment="1">
      <alignment horizontal="left"/>
    </xf>
    <xf numFmtId="0" fontId="11" fillId="0" borderId="0" xfId="0" applyAlignment="1">
      <alignment horizontal="center"/>
    </xf>
    <xf numFmtId="14" fontId="6" fillId="0" borderId="10" xfId="0" applyFont="1" applyAlignment="1">
      <alignment horizontal="center"/>
    </xf>
    <xf numFmtId="0" fontId="5" fillId="0" borderId="11" xfId="0" applyFont="1" applyAlignment="1">
      <alignment horizontal="center"/>
    </xf>
    <xf numFmtId="0" fontId="5" fillId="0" borderId="12" xfId="0" applyFont="1" applyAlignment="1">
      <alignment horizontal="center"/>
    </xf>
    <xf numFmtId="0" fontId="5" fillId="0" borderId="13" xfId="0" applyFont="1" applyAlignment="1">
      <alignment horizontal="center"/>
    </xf>
    <xf numFmtId="0" fontId="4" fillId="2" borderId="0" xfId="0" applyFill="1" applyAlignment="1">
      <alignment horizontal="center"/>
    </xf>
    <xf numFmtId="0" fontId="4" fillId="0" borderId="14" xfId="0" applyFont="1" applyAlignment="1">
      <alignment/>
    </xf>
    <xf numFmtId="0" fontId="11" fillId="0" borderId="0" xfId="0" applyFont="1" applyAlignment="1">
      <alignment horizontal="right"/>
    </xf>
    <xf numFmtId="0" fontId="4" fillId="0" borderId="8" xfId="0" applyFont="1" applyAlignment="1">
      <alignment/>
    </xf>
    <xf numFmtId="0" fontId="4" fillId="3" borderId="15" xfId="0" applyFill="1" applyAlignment="1">
      <alignment horizontal="center"/>
    </xf>
    <xf numFmtId="14" fontId="6" fillId="0" borderId="16" xfId="0" applyFont="1" applyBorder="1" applyAlignment="1">
      <alignment horizontal="center"/>
    </xf>
    <xf numFmtId="0" fontId="4" fillId="3" borderId="17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4" fontId="6" fillId="0" borderId="18" xfId="0" applyFont="1" applyBorder="1" applyAlignment="1">
      <alignment horizontal="center"/>
    </xf>
    <xf numFmtId="0" fontId="4" fillId="0" borderId="14" xfId="0" applyFont="1" applyAlignment="1">
      <alignment horizontal="left"/>
    </xf>
    <xf numFmtId="14" fontId="6" fillId="0" borderId="18" xfId="0" applyNumberFormat="1" applyFont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4" fontId="6" fillId="4" borderId="23" xfId="0" applyFont="1" applyFill="1" applyBorder="1" applyAlignment="1">
      <alignment horizontal="center"/>
    </xf>
    <xf numFmtId="0" fontId="6" fillId="4" borderId="24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0" xfId="0" applyAlignment="1">
      <alignment horizontal="center"/>
    </xf>
    <xf numFmtId="0" fontId="4" fillId="3" borderId="21" xfId="0" applyFont="1" applyFill="1" applyBorder="1" applyAlignment="1">
      <alignment horizontal="center"/>
    </xf>
    <xf numFmtId="1" fontId="5" fillId="0" borderId="25" xfId="0" applyNumberFormat="1" applyFont="1" applyAlignment="1">
      <alignment horizontal="center"/>
    </xf>
    <xf numFmtId="0" fontId="7" fillId="0" borderId="26" xfId="0" applyFont="1" applyAlignment="1">
      <alignment horizontal="center"/>
    </xf>
    <xf numFmtId="0" fontId="6" fillId="0" borderId="27" xfId="0" applyFont="1" applyAlignment="1">
      <alignment horizontal="center"/>
    </xf>
    <xf numFmtId="0" fontId="4" fillId="0" borderId="14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12" xfId="0" applyFont="1" applyBorder="1" applyAlignment="1">
      <alignment vertical="top"/>
    </xf>
    <xf numFmtId="0" fontId="4" fillId="0" borderId="0" xfId="0" applyAlignment="1">
      <alignment vertical="top"/>
    </xf>
    <xf numFmtId="0" fontId="4" fillId="0" borderId="12" xfId="0" applyBorder="1" applyAlignment="1">
      <alignment vertical="top"/>
    </xf>
    <xf numFmtId="0" fontId="4" fillId="3" borderId="17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5" xfId="0" applyFont="1" applyFill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12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28" xfId="0" applyFont="1" applyFill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0" fillId="0" borderId="14" xfId="0" applyAlignment="1">
      <alignment horizontal="left"/>
    </xf>
    <xf numFmtId="0" fontId="4" fillId="0" borderId="21" xfId="0" applyFont="1" applyBorder="1" applyAlignment="1">
      <alignment/>
    </xf>
    <xf numFmtId="0" fontId="0" fillId="0" borderId="14" xfId="0" applyFill="1" applyAlignment="1">
      <alignment horizontal="left"/>
    </xf>
    <xf numFmtId="1" fontId="1" fillId="2" borderId="21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0" fillId="0" borderId="14" xfId="0" applyFill="1" applyAlignment="1">
      <alignment/>
    </xf>
    <xf numFmtId="1" fontId="0" fillId="3" borderId="19" xfId="0" applyNumberForma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Alignment="1">
      <alignment/>
    </xf>
    <xf numFmtId="0" fontId="5" fillId="7" borderId="30" xfId="0" applyFont="1" applyFill="1" applyBorder="1" applyAlignment="1">
      <alignment/>
    </xf>
    <xf numFmtId="0" fontId="0" fillId="0" borderId="30" xfId="0" applyBorder="1" applyAlignment="1">
      <alignment/>
    </xf>
    <xf numFmtId="0" fontId="11" fillId="0" borderId="0" xfId="0" applyAlignment="1">
      <alignment horizontal="left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14" fillId="8" borderId="12" xfId="0" applyFont="1" applyFill="1" applyBorder="1" applyAlignment="1">
      <alignment vertical="top"/>
    </xf>
    <xf numFmtId="0" fontId="14" fillId="8" borderId="0" xfId="0" applyFont="1" applyFill="1" applyBorder="1" applyAlignment="1">
      <alignment vertical="top"/>
    </xf>
    <xf numFmtId="0" fontId="0" fillId="8" borderId="0" xfId="0" applyFill="1" applyBorder="1" applyAlignment="1">
      <alignment/>
    </xf>
    <xf numFmtId="0" fontId="0" fillId="8" borderId="26" xfId="0" applyFill="1" applyBorder="1" applyAlignment="1">
      <alignment/>
    </xf>
    <xf numFmtId="0" fontId="6" fillId="8" borderId="11" xfId="0" applyFont="1" applyFill="1" applyBorder="1" applyAlignment="1">
      <alignment horizontal="center" vertical="top"/>
    </xf>
    <xf numFmtId="0" fontId="6" fillId="8" borderId="31" xfId="0" applyFont="1" applyFill="1" applyBorder="1" applyAlignment="1">
      <alignment horizontal="center" vertical="top"/>
    </xf>
    <xf numFmtId="0" fontId="0" fillId="8" borderId="31" xfId="0" applyFill="1" applyBorder="1" applyAlignment="1">
      <alignment/>
    </xf>
    <xf numFmtId="0" fontId="0" fillId="8" borderId="1" xfId="0" applyFill="1" applyBorder="1" applyAlignment="1">
      <alignment/>
    </xf>
    <xf numFmtId="14" fontId="6" fillId="8" borderId="13" xfId="0" applyFont="1" applyFill="1" applyBorder="1" applyAlignment="1">
      <alignment horizontal="left"/>
    </xf>
    <xf numFmtId="14" fontId="6" fillId="8" borderId="30" xfId="0" applyFont="1" applyFill="1" applyBorder="1" applyAlignment="1">
      <alignment horizontal="left"/>
    </xf>
    <xf numFmtId="0" fontId="16" fillId="8" borderId="30" xfId="0" applyFont="1" applyFill="1" applyBorder="1" applyAlignment="1">
      <alignment horizontal="left"/>
    </xf>
    <xf numFmtId="0" fontId="16" fillId="8" borderId="6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" fillId="0" borderId="20" xfId="0" applyFont="1" applyBorder="1" applyAlignment="1">
      <alignment/>
    </xf>
    <xf numFmtId="0" fontId="13" fillId="5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23.28125" style="1" customWidth="1"/>
    <col min="3" max="3" width="10.140625" style="1" customWidth="1"/>
    <col min="4" max="5" width="9.7109375" style="1" customWidth="1"/>
    <col min="6" max="6" width="9.57421875" style="1" customWidth="1"/>
    <col min="7" max="7" width="9.421875" style="1" customWidth="1"/>
    <col min="8" max="8" width="10.00390625" style="1" customWidth="1"/>
    <col min="9" max="9" width="10.421875" style="1" customWidth="1"/>
    <col min="10" max="10" width="7.00390625" style="1" hidden="1" customWidth="1"/>
    <col min="11" max="11" width="7.140625" style="1" hidden="1" customWidth="1"/>
    <col min="12" max="13" width="6.00390625" style="1" customWidth="1"/>
    <col min="14" max="16384" width="10.00390625" style="1" customWidth="1"/>
  </cols>
  <sheetData>
    <row r="1" spans="1:14" ht="15" customHeight="1">
      <c r="A1" s="5"/>
      <c r="B1" s="5"/>
      <c r="C1" s="6"/>
      <c r="F1" s="69" t="s">
        <v>24</v>
      </c>
      <c r="G1" s="7"/>
      <c r="H1" s="7"/>
      <c r="I1" s="6"/>
      <c r="J1" s="6"/>
      <c r="K1" s="3"/>
      <c r="L1" s="3"/>
      <c r="M1" s="2"/>
      <c r="N1" s="2"/>
    </row>
    <row r="2" spans="1:14" ht="15" customHeight="1">
      <c r="A2" s="5"/>
      <c r="B2" s="5"/>
      <c r="C2" s="8"/>
      <c r="D2" s="27"/>
      <c r="F2" s="20" t="s">
        <v>0</v>
      </c>
      <c r="I2" s="6"/>
      <c r="J2" s="6"/>
      <c r="K2" s="3"/>
      <c r="L2" s="3"/>
      <c r="M2" s="2"/>
      <c r="N2" s="2"/>
    </row>
    <row r="3" spans="1:15" ht="15" customHeight="1" thickBot="1">
      <c r="A3" s="5"/>
      <c r="B3" s="5"/>
      <c r="C3" s="19"/>
      <c r="E3" s="9"/>
      <c r="F3" s="20">
        <v>2007</v>
      </c>
      <c r="G3" s="7"/>
      <c r="H3" s="7"/>
      <c r="I3" s="6"/>
      <c r="J3" s="6"/>
      <c r="K3" s="3"/>
      <c r="L3" s="3"/>
      <c r="M3" s="2"/>
      <c r="N3" s="62"/>
      <c r="O3" s="66"/>
    </row>
    <row r="4" spans="1:15" ht="15" customHeight="1" thickTop="1">
      <c r="A4" s="94" t="s">
        <v>31</v>
      </c>
      <c r="B4" s="95"/>
      <c r="C4" s="95"/>
      <c r="D4" s="95"/>
      <c r="E4" s="100"/>
      <c r="F4" s="101"/>
      <c r="G4" s="107" t="s">
        <v>9</v>
      </c>
      <c r="H4" s="108"/>
      <c r="I4" s="109"/>
      <c r="J4" s="109"/>
      <c r="K4" s="109"/>
      <c r="L4" s="109"/>
      <c r="M4" s="110"/>
      <c r="N4" s="63"/>
      <c r="O4" s="66"/>
    </row>
    <row r="5" spans="1:15" ht="15" customHeight="1">
      <c r="A5" s="96" t="s">
        <v>8</v>
      </c>
      <c r="B5" s="97"/>
      <c r="C5" s="97"/>
      <c r="D5" s="25"/>
      <c r="E5" s="97"/>
      <c r="F5" s="101"/>
      <c r="G5" s="103" t="s">
        <v>10</v>
      </c>
      <c r="H5" s="104"/>
      <c r="I5" s="105"/>
      <c r="J5" s="105"/>
      <c r="K5" s="105"/>
      <c r="L5" s="105"/>
      <c r="M5" s="106"/>
      <c r="N5" s="63"/>
      <c r="O5" s="66"/>
    </row>
    <row r="6" spans="1:15" ht="13.5" thickBot="1">
      <c r="A6" s="98" t="s">
        <v>32</v>
      </c>
      <c r="B6" s="99"/>
      <c r="C6" s="99"/>
      <c r="D6" s="99"/>
      <c r="E6" s="99"/>
      <c r="F6" s="102"/>
      <c r="G6" s="111" t="s">
        <v>52</v>
      </c>
      <c r="H6" s="112"/>
      <c r="I6" s="113"/>
      <c r="J6" s="113"/>
      <c r="K6" s="113"/>
      <c r="L6" s="113"/>
      <c r="M6" s="114"/>
      <c r="O6" s="66"/>
    </row>
    <row r="7" spans="1:15" ht="14.25" thickBot="1" thickTop="1">
      <c r="A7" s="22" t="s">
        <v>1</v>
      </c>
      <c r="B7" s="10"/>
      <c r="C7" s="36" t="s">
        <v>12</v>
      </c>
      <c r="D7" s="39" t="s">
        <v>13</v>
      </c>
      <c r="E7" s="32" t="s">
        <v>14</v>
      </c>
      <c r="F7" s="37" t="s">
        <v>15</v>
      </c>
      <c r="G7" s="32" t="s">
        <v>16</v>
      </c>
      <c r="H7" s="32" t="s">
        <v>99</v>
      </c>
      <c r="I7" s="32" t="s">
        <v>100</v>
      </c>
      <c r="J7" s="32" t="s">
        <v>17</v>
      </c>
      <c r="K7" s="51"/>
      <c r="L7" s="15" t="s">
        <v>2</v>
      </c>
      <c r="M7" s="4" t="s">
        <v>3</v>
      </c>
      <c r="O7" s="66"/>
    </row>
    <row r="8" spans="1:16" ht="14.25" thickBot="1" thickTop="1">
      <c r="A8" s="23" t="s">
        <v>4</v>
      </c>
      <c r="B8" s="12" t="s">
        <v>5</v>
      </c>
      <c r="C8" s="40" t="s">
        <v>20</v>
      </c>
      <c r="D8" s="40" t="s">
        <v>23</v>
      </c>
      <c r="E8" s="40" t="s">
        <v>11</v>
      </c>
      <c r="F8" s="41" t="s">
        <v>21</v>
      </c>
      <c r="G8" s="41" t="s">
        <v>27</v>
      </c>
      <c r="H8" s="40" t="s">
        <v>22</v>
      </c>
      <c r="I8" s="40"/>
      <c r="J8" s="41" t="s">
        <v>25</v>
      </c>
      <c r="L8" s="13" t="s">
        <v>6</v>
      </c>
      <c r="M8" s="50">
        <v>4</v>
      </c>
      <c r="N8" s="55"/>
      <c r="O8" s="67"/>
      <c r="P8" s="56"/>
    </row>
    <row r="9" spans="1:16" ht="14.25" thickBot="1" thickTop="1">
      <c r="A9" s="24" t="s">
        <v>7</v>
      </c>
      <c r="B9" s="70" t="s">
        <v>19</v>
      </c>
      <c r="C9" s="30">
        <v>39159</v>
      </c>
      <c r="D9" s="30">
        <v>39173</v>
      </c>
      <c r="E9" s="30">
        <v>39230</v>
      </c>
      <c r="F9" s="30">
        <v>39243</v>
      </c>
      <c r="G9" s="30">
        <v>39321</v>
      </c>
      <c r="H9" s="30">
        <v>39369</v>
      </c>
      <c r="I9" s="30"/>
      <c r="J9" s="30"/>
      <c r="K9" s="21"/>
      <c r="L9" s="11"/>
      <c r="M9" s="14" t="s">
        <v>6</v>
      </c>
      <c r="N9" s="57"/>
      <c r="O9" s="67"/>
      <c r="P9" s="56"/>
    </row>
    <row r="10" spans="1:16" ht="13.5" thickTop="1">
      <c r="A10" s="18">
        <v>1</v>
      </c>
      <c r="B10" s="74" t="s">
        <v>33</v>
      </c>
      <c r="C10" s="80">
        <v>97</v>
      </c>
      <c r="D10" s="75">
        <v>99</v>
      </c>
      <c r="E10" s="85">
        <v>99</v>
      </c>
      <c r="F10" s="91">
        <v>99</v>
      </c>
      <c r="G10" s="92">
        <v>100</v>
      </c>
      <c r="H10" s="34">
        <v>0</v>
      </c>
      <c r="I10" s="71">
        <f>(+COUNTIF(C10:H10,"&gt;0")*5)</f>
        <v>25</v>
      </c>
      <c r="J10" s="59"/>
      <c r="K10" s="60"/>
      <c r="L10" s="17">
        <f aca="true" t="shared" si="0" ref="L10:L41">+SUM(C10,D10,E10,F10,G10,I10,J10,K10)</f>
        <v>519</v>
      </c>
      <c r="M10" s="49">
        <f>+SUM(LARGE(C10:H10,1)+LARGE(C10:H10,2)+LARGE(C10:H10,3)+LARGE(C10:H10,4))+I10</f>
        <v>422</v>
      </c>
      <c r="N10" s="55"/>
      <c r="O10" s="67"/>
      <c r="P10" s="56"/>
    </row>
    <row r="11" spans="1:15" ht="12.75">
      <c r="A11" s="18">
        <v>2</v>
      </c>
      <c r="B11" s="72" t="s">
        <v>40</v>
      </c>
      <c r="C11" s="81">
        <v>95</v>
      </c>
      <c r="D11" s="31">
        <v>0</v>
      </c>
      <c r="E11" s="88">
        <v>98</v>
      </c>
      <c r="F11" s="61">
        <v>82</v>
      </c>
      <c r="G11" s="34">
        <v>94</v>
      </c>
      <c r="H11" s="34">
        <v>98</v>
      </c>
      <c r="I11" s="71">
        <f aca="true" t="shared" si="1" ref="I11:I74">(+COUNTIF(C11:H11,"&gt;0")*5)</f>
        <v>25</v>
      </c>
      <c r="J11" s="34"/>
      <c r="K11" s="29"/>
      <c r="L11" s="17">
        <f t="shared" si="0"/>
        <v>394</v>
      </c>
      <c r="M11" s="49">
        <f aca="true" t="shared" si="2" ref="M11:M74">+SUM(LARGE(C11:H11,1)+LARGE(C11:H11,2)+LARGE(C11:H11,3)+LARGE(C11:H11,4))+I11</f>
        <v>410</v>
      </c>
      <c r="N11" s="64"/>
      <c r="O11" s="68"/>
    </row>
    <row r="12" spans="1:15" ht="12.75">
      <c r="A12" s="18">
        <v>3</v>
      </c>
      <c r="B12" s="72" t="s">
        <v>36</v>
      </c>
      <c r="C12" s="81">
        <v>83</v>
      </c>
      <c r="D12" s="58">
        <v>90</v>
      </c>
      <c r="E12" s="34">
        <v>83</v>
      </c>
      <c r="F12" s="48">
        <v>93</v>
      </c>
      <c r="G12" s="34">
        <v>90</v>
      </c>
      <c r="H12" s="34">
        <v>92</v>
      </c>
      <c r="I12" s="71">
        <f t="shared" si="1"/>
        <v>30</v>
      </c>
      <c r="J12" s="34"/>
      <c r="K12" s="29"/>
      <c r="L12" s="17">
        <f t="shared" si="0"/>
        <v>469</v>
      </c>
      <c r="M12" s="49">
        <f t="shared" si="2"/>
        <v>395</v>
      </c>
      <c r="N12" s="65"/>
      <c r="O12" s="66"/>
    </row>
    <row r="13" spans="1:15" ht="12.75">
      <c r="A13" s="18">
        <v>4</v>
      </c>
      <c r="B13" s="72" t="s">
        <v>37</v>
      </c>
      <c r="C13" s="81">
        <v>77</v>
      </c>
      <c r="D13" s="46">
        <v>91</v>
      </c>
      <c r="E13" s="34">
        <v>84</v>
      </c>
      <c r="F13" s="48">
        <v>0</v>
      </c>
      <c r="G13" s="34">
        <v>69</v>
      </c>
      <c r="H13" s="34">
        <v>85</v>
      </c>
      <c r="I13" s="71">
        <f t="shared" si="1"/>
        <v>25</v>
      </c>
      <c r="J13" s="34"/>
      <c r="K13" s="29"/>
      <c r="L13" s="17">
        <f t="shared" si="0"/>
        <v>346</v>
      </c>
      <c r="M13" s="49">
        <f t="shared" si="2"/>
        <v>362</v>
      </c>
      <c r="N13" s="53"/>
      <c r="O13" s="53"/>
    </row>
    <row r="14" spans="1:16" ht="12.75">
      <c r="A14" s="18">
        <v>5</v>
      </c>
      <c r="B14" s="72" t="s">
        <v>50</v>
      </c>
      <c r="C14" s="81">
        <v>65</v>
      </c>
      <c r="D14" s="31">
        <v>78</v>
      </c>
      <c r="E14" s="34">
        <v>77</v>
      </c>
      <c r="F14" s="35">
        <v>86</v>
      </c>
      <c r="G14" s="34">
        <v>75</v>
      </c>
      <c r="H14" s="34">
        <v>89</v>
      </c>
      <c r="I14" s="71">
        <f t="shared" si="1"/>
        <v>30</v>
      </c>
      <c r="J14" s="34"/>
      <c r="K14" s="29"/>
      <c r="L14" s="17">
        <f t="shared" si="0"/>
        <v>411</v>
      </c>
      <c r="M14" s="49">
        <f t="shared" si="2"/>
        <v>360</v>
      </c>
      <c r="O14" s="54"/>
      <c r="P14" s="54"/>
    </row>
    <row r="15" spans="1:15" ht="12.75">
      <c r="A15" s="18">
        <v>6</v>
      </c>
      <c r="B15" s="72" t="s">
        <v>34</v>
      </c>
      <c r="C15" s="81">
        <v>88</v>
      </c>
      <c r="D15" s="31">
        <v>83</v>
      </c>
      <c r="E15" s="34">
        <v>86</v>
      </c>
      <c r="F15" s="61">
        <v>80</v>
      </c>
      <c r="G15" s="34">
        <v>0</v>
      </c>
      <c r="H15" s="34">
        <v>0</v>
      </c>
      <c r="I15" s="71">
        <f t="shared" si="1"/>
        <v>20</v>
      </c>
      <c r="J15" s="34"/>
      <c r="K15" s="29"/>
      <c r="L15" s="17">
        <f t="shared" si="0"/>
        <v>357</v>
      </c>
      <c r="M15" s="49">
        <f t="shared" si="2"/>
        <v>357</v>
      </c>
      <c r="N15" s="53"/>
      <c r="O15" s="43"/>
    </row>
    <row r="16" spans="1:13" ht="12.75">
      <c r="A16" s="18">
        <v>7</v>
      </c>
      <c r="B16" s="72" t="s">
        <v>35</v>
      </c>
      <c r="C16" s="82">
        <v>85</v>
      </c>
      <c r="D16" s="31">
        <v>71</v>
      </c>
      <c r="E16" s="34">
        <v>75</v>
      </c>
      <c r="F16" s="48">
        <v>68</v>
      </c>
      <c r="G16" s="34">
        <v>0</v>
      </c>
      <c r="H16" s="34">
        <v>0</v>
      </c>
      <c r="I16" s="71">
        <f t="shared" si="1"/>
        <v>20</v>
      </c>
      <c r="J16" s="34"/>
      <c r="K16" s="29"/>
      <c r="L16" s="17">
        <f t="shared" si="0"/>
        <v>319</v>
      </c>
      <c r="M16" s="49">
        <f t="shared" si="2"/>
        <v>319</v>
      </c>
    </row>
    <row r="17" spans="1:15" ht="12.75">
      <c r="A17" s="18">
        <v>8</v>
      </c>
      <c r="B17" s="72" t="s">
        <v>51</v>
      </c>
      <c r="C17" s="81">
        <v>63</v>
      </c>
      <c r="D17" s="46">
        <v>0</v>
      </c>
      <c r="E17" s="34">
        <v>72</v>
      </c>
      <c r="F17" s="35">
        <v>71</v>
      </c>
      <c r="G17" s="34">
        <v>66</v>
      </c>
      <c r="H17" s="34">
        <v>81</v>
      </c>
      <c r="I17" s="71">
        <f t="shared" si="1"/>
        <v>25</v>
      </c>
      <c r="J17" s="34"/>
      <c r="K17" s="29"/>
      <c r="L17" s="17">
        <f t="shared" si="0"/>
        <v>297</v>
      </c>
      <c r="M17" s="49">
        <f t="shared" si="2"/>
        <v>315</v>
      </c>
      <c r="O17" s="43"/>
    </row>
    <row r="18" spans="1:13" ht="12.75">
      <c r="A18" s="18">
        <v>9</v>
      </c>
      <c r="B18" s="72" t="s">
        <v>41</v>
      </c>
      <c r="C18" s="81">
        <v>89</v>
      </c>
      <c r="D18" s="58">
        <v>0</v>
      </c>
      <c r="E18" s="34">
        <v>94</v>
      </c>
      <c r="F18" s="35">
        <v>0</v>
      </c>
      <c r="G18" s="34">
        <v>93</v>
      </c>
      <c r="H18" s="34">
        <v>0</v>
      </c>
      <c r="I18" s="71">
        <f t="shared" si="1"/>
        <v>15</v>
      </c>
      <c r="J18" s="34"/>
      <c r="K18" s="29"/>
      <c r="L18" s="17">
        <f t="shared" si="0"/>
        <v>291</v>
      </c>
      <c r="M18" s="49">
        <f t="shared" si="2"/>
        <v>291</v>
      </c>
    </row>
    <row r="19" spans="1:14" ht="12.75">
      <c r="A19" s="18">
        <v>10</v>
      </c>
      <c r="B19" s="72" t="s">
        <v>47</v>
      </c>
      <c r="C19" s="81">
        <v>93</v>
      </c>
      <c r="D19" s="31">
        <v>0</v>
      </c>
      <c r="E19" s="34">
        <v>71</v>
      </c>
      <c r="F19" s="35">
        <v>0</v>
      </c>
      <c r="G19" s="34">
        <v>93</v>
      </c>
      <c r="H19" s="34">
        <v>0</v>
      </c>
      <c r="I19" s="71">
        <f t="shared" si="1"/>
        <v>15</v>
      </c>
      <c r="J19" s="34"/>
      <c r="K19" s="29"/>
      <c r="L19" s="17">
        <f t="shared" si="0"/>
        <v>272</v>
      </c>
      <c r="M19" s="49">
        <f t="shared" si="2"/>
        <v>272</v>
      </c>
      <c r="N19" s="43"/>
    </row>
    <row r="20" spans="1:13" ht="12.75">
      <c r="A20" s="18">
        <v>11</v>
      </c>
      <c r="B20" s="72" t="s">
        <v>38</v>
      </c>
      <c r="C20" s="81">
        <v>65</v>
      </c>
      <c r="D20" s="31">
        <v>0</v>
      </c>
      <c r="E20" s="34">
        <v>0</v>
      </c>
      <c r="F20" s="35">
        <v>0</v>
      </c>
      <c r="G20" s="34">
        <v>89</v>
      </c>
      <c r="H20" s="34">
        <v>86</v>
      </c>
      <c r="I20" s="71">
        <f t="shared" si="1"/>
        <v>15</v>
      </c>
      <c r="J20" s="34"/>
      <c r="K20" s="29"/>
      <c r="L20" s="17">
        <f t="shared" si="0"/>
        <v>169</v>
      </c>
      <c r="M20" s="49">
        <f t="shared" si="2"/>
        <v>255</v>
      </c>
    </row>
    <row r="21" spans="1:15" ht="12.75">
      <c r="A21" s="18">
        <v>12</v>
      </c>
      <c r="B21" s="78" t="s">
        <v>70</v>
      </c>
      <c r="C21" s="61">
        <v>0</v>
      </c>
      <c r="D21" s="31">
        <v>0</v>
      </c>
      <c r="E21" s="34">
        <v>83</v>
      </c>
      <c r="F21" s="48">
        <v>0</v>
      </c>
      <c r="G21" s="34">
        <v>0</v>
      </c>
      <c r="H21" s="34">
        <v>89</v>
      </c>
      <c r="I21" s="71">
        <f t="shared" si="1"/>
        <v>10</v>
      </c>
      <c r="J21" s="34"/>
      <c r="K21" s="29"/>
      <c r="L21" s="17">
        <f t="shared" si="0"/>
        <v>93</v>
      </c>
      <c r="M21" s="49">
        <f t="shared" si="2"/>
        <v>182</v>
      </c>
      <c r="N21" s="53"/>
      <c r="O21" s="43"/>
    </row>
    <row r="22" spans="1:14" ht="12.75">
      <c r="A22" s="18">
        <v>13</v>
      </c>
      <c r="B22" s="78" t="s">
        <v>83</v>
      </c>
      <c r="C22" s="81">
        <v>65</v>
      </c>
      <c r="D22" s="46">
        <v>0</v>
      </c>
      <c r="E22" s="34">
        <v>0</v>
      </c>
      <c r="F22" s="35">
        <v>92</v>
      </c>
      <c r="G22" s="34">
        <v>0</v>
      </c>
      <c r="H22" s="34">
        <v>0</v>
      </c>
      <c r="I22" s="71">
        <f t="shared" si="1"/>
        <v>10</v>
      </c>
      <c r="J22" s="34"/>
      <c r="K22" s="29"/>
      <c r="L22" s="17">
        <f t="shared" si="0"/>
        <v>167</v>
      </c>
      <c r="M22" s="49">
        <f t="shared" si="2"/>
        <v>167</v>
      </c>
      <c r="N22" s="43"/>
    </row>
    <row r="23" spans="1:13" ht="12.75">
      <c r="A23" s="18">
        <v>14</v>
      </c>
      <c r="B23" s="72" t="s">
        <v>43</v>
      </c>
      <c r="C23" s="81">
        <v>75</v>
      </c>
      <c r="D23" s="31">
        <v>0</v>
      </c>
      <c r="E23" s="34">
        <v>80</v>
      </c>
      <c r="F23" s="48">
        <v>0</v>
      </c>
      <c r="G23" s="34">
        <v>0</v>
      </c>
      <c r="H23" s="34">
        <v>0</v>
      </c>
      <c r="I23" s="71">
        <f t="shared" si="1"/>
        <v>10</v>
      </c>
      <c r="J23" s="34"/>
      <c r="K23" s="29"/>
      <c r="L23" s="17">
        <f t="shared" si="0"/>
        <v>165</v>
      </c>
      <c r="M23" s="49">
        <f t="shared" si="2"/>
        <v>165</v>
      </c>
    </row>
    <row r="24" spans="1:13" ht="12.75">
      <c r="A24" s="18">
        <v>15</v>
      </c>
      <c r="B24" s="78" t="s">
        <v>62</v>
      </c>
      <c r="C24" s="83">
        <v>0</v>
      </c>
      <c r="D24" s="46">
        <v>75</v>
      </c>
      <c r="E24" s="34">
        <v>0</v>
      </c>
      <c r="F24" s="35">
        <v>0</v>
      </c>
      <c r="G24" s="34">
        <v>75</v>
      </c>
      <c r="H24" s="34">
        <v>0</v>
      </c>
      <c r="I24" s="71">
        <f t="shared" si="1"/>
        <v>10</v>
      </c>
      <c r="J24" s="34"/>
      <c r="K24" s="29"/>
      <c r="L24" s="17">
        <f t="shared" si="0"/>
        <v>160</v>
      </c>
      <c r="M24" s="49">
        <f t="shared" si="2"/>
        <v>160</v>
      </c>
    </row>
    <row r="25" spans="1:13" ht="12.75">
      <c r="A25" s="18">
        <v>16</v>
      </c>
      <c r="B25" s="73" t="s">
        <v>44</v>
      </c>
      <c r="C25" s="81">
        <v>74</v>
      </c>
      <c r="D25" s="46">
        <v>74</v>
      </c>
      <c r="E25" s="34">
        <v>0</v>
      </c>
      <c r="F25" s="35">
        <v>0</v>
      </c>
      <c r="G25" s="34">
        <v>0</v>
      </c>
      <c r="H25" s="34">
        <v>0</v>
      </c>
      <c r="I25" s="71">
        <f t="shared" si="1"/>
        <v>10</v>
      </c>
      <c r="J25" s="34"/>
      <c r="K25" s="29"/>
      <c r="L25" s="17">
        <f t="shared" si="0"/>
        <v>158</v>
      </c>
      <c r="M25" s="49">
        <f t="shared" si="2"/>
        <v>158</v>
      </c>
    </row>
    <row r="26" spans="1:13" ht="12.75">
      <c r="A26" s="18">
        <v>17</v>
      </c>
      <c r="B26" s="78" t="s">
        <v>72</v>
      </c>
      <c r="C26" s="83">
        <v>0</v>
      </c>
      <c r="D26" s="76">
        <v>62</v>
      </c>
      <c r="E26" s="34">
        <v>0</v>
      </c>
      <c r="F26" s="35">
        <v>78</v>
      </c>
      <c r="G26" s="34">
        <v>0</v>
      </c>
      <c r="H26" s="34">
        <v>0</v>
      </c>
      <c r="I26" s="71">
        <f t="shared" si="1"/>
        <v>10</v>
      </c>
      <c r="J26" s="34"/>
      <c r="K26" s="29"/>
      <c r="L26" s="17">
        <f t="shared" si="0"/>
        <v>150</v>
      </c>
      <c r="M26" s="49">
        <f t="shared" si="2"/>
        <v>150</v>
      </c>
    </row>
    <row r="27" spans="1:13" ht="12.75">
      <c r="A27" s="18">
        <v>18</v>
      </c>
      <c r="B27" s="72" t="s">
        <v>45</v>
      </c>
      <c r="C27" s="81">
        <v>70</v>
      </c>
      <c r="D27" s="31">
        <v>60</v>
      </c>
      <c r="E27" s="34">
        <v>0</v>
      </c>
      <c r="F27" s="35">
        <v>0</v>
      </c>
      <c r="G27" s="34">
        <v>0</v>
      </c>
      <c r="H27" s="34">
        <v>0</v>
      </c>
      <c r="I27" s="71">
        <f t="shared" si="1"/>
        <v>10</v>
      </c>
      <c r="J27" s="34"/>
      <c r="K27" s="29"/>
      <c r="L27" s="17">
        <f t="shared" si="0"/>
        <v>140</v>
      </c>
      <c r="M27" s="49">
        <f t="shared" si="2"/>
        <v>140</v>
      </c>
    </row>
    <row r="28" spans="1:13" ht="12.75">
      <c r="A28" s="18">
        <v>19</v>
      </c>
      <c r="B28" s="78" t="s">
        <v>71</v>
      </c>
      <c r="C28" s="83">
        <v>0</v>
      </c>
      <c r="D28" s="31">
        <v>55</v>
      </c>
      <c r="E28" s="34">
        <v>73</v>
      </c>
      <c r="F28" s="48">
        <v>0</v>
      </c>
      <c r="G28" s="34">
        <v>0</v>
      </c>
      <c r="H28" s="34">
        <v>0</v>
      </c>
      <c r="I28" s="71">
        <f t="shared" si="1"/>
        <v>10</v>
      </c>
      <c r="J28" s="34"/>
      <c r="K28" s="29"/>
      <c r="L28" s="17">
        <f t="shared" si="0"/>
        <v>138</v>
      </c>
      <c r="M28" s="49">
        <f t="shared" si="2"/>
        <v>138</v>
      </c>
    </row>
    <row r="29" spans="1:13" ht="12.75">
      <c r="A29" s="18">
        <v>20</v>
      </c>
      <c r="B29" s="72" t="s">
        <v>103</v>
      </c>
      <c r="C29" s="61">
        <v>0</v>
      </c>
      <c r="D29" s="46">
        <v>0</v>
      </c>
      <c r="E29" s="34">
        <v>0</v>
      </c>
      <c r="F29" s="48">
        <v>0</v>
      </c>
      <c r="G29" s="34">
        <v>0</v>
      </c>
      <c r="H29" s="85">
        <v>99</v>
      </c>
      <c r="I29" s="71">
        <f t="shared" si="1"/>
        <v>5</v>
      </c>
      <c r="J29" s="34"/>
      <c r="K29" s="29"/>
      <c r="L29" s="17">
        <f t="shared" si="0"/>
        <v>5</v>
      </c>
      <c r="M29" s="49">
        <f t="shared" si="2"/>
        <v>104</v>
      </c>
    </row>
    <row r="30" spans="1:13" ht="12.75">
      <c r="A30" s="16">
        <v>21</v>
      </c>
      <c r="B30" s="78" t="s">
        <v>86</v>
      </c>
      <c r="C30" s="61">
        <v>0</v>
      </c>
      <c r="D30" s="31">
        <v>0</v>
      </c>
      <c r="E30" s="34">
        <v>0</v>
      </c>
      <c r="F30" s="35">
        <v>0</v>
      </c>
      <c r="G30" s="34">
        <v>98</v>
      </c>
      <c r="H30" s="34">
        <v>0</v>
      </c>
      <c r="I30" s="71">
        <f t="shared" si="1"/>
        <v>5</v>
      </c>
      <c r="J30" s="34"/>
      <c r="K30" s="29"/>
      <c r="L30" s="17">
        <f t="shared" si="0"/>
        <v>103</v>
      </c>
      <c r="M30" s="49">
        <f t="shared" si="2"/>
        <v>103</v>
      </c>
    </row>
    <row r="31" spans="1:13" ht="12.75">
      <c r="A31" s="16">
        <v>22</v>
      </c>
      <c r="B31" s="72" t="s">
        <v>39</v>
      </c>
      <c r="C31" s="90">
        <v>97</v>
      </c>
      <c r="D31" s="58">
        <v>0</v>
      </c>
      <c r="E31" s="34">
        <v>0</v>
      </c>
      <c r="F31" s="35">
        <v>0</v>
      </c>
      <c r="G31" s="34">
        <v>0</v>
      </c>
      <c r="H31" s="34">
        <v>0</v>
      </c>
      <c r="I31" s="71">
        <f t="shared" si="1"/>
        <v>5</v>
      </c>
      <c r="J31" s="34"/>
      <c r="K31" s="29"/>
      <c r="L31" s="17">
        <f t="shared" si="0"/>
        <v>102</v>
      </c>
      <c r="M31" s="49">
        <f t="shared" si="2"/>
        <v>102</v>
      </c>
    </row>
    <row r="32" spans="1:13" ht="12.75">
      <c r="A32" s="16">
        <v>23</v>
      </c>
      <c r="B32" s="78" t="s">
        <v>53</v>
      </c>
      <c r="C32" s="83">
        <v>0</v>
      </c>
      <c r="D32" s="31">
        <v>96</v>
      </c>
      <c r="E32" s="34">
        <v>0</v>
      </c>
      <c r="F32" s="35">
        <v>0</v>
      </c>
      <c r="G32" s="34">
        <v>0</v>
      </c>
      <c r="H32" s="34">
        <v>0</v>
      </c>
      <c r="I32" s="71">
        <f t="shared" si="1"/>
        <v>5</v>
      </c>
      <c r="J32" s="34"/>
      <c r="K32" s="29"/>
      <c r="L32" s="17">
        <f t="shared" si="0"/>
        <v>101</v>
      </c>
      <c r="M32" s="49">
        <f t="shared" si="2"/>
        <v>101</v>
      </c>
    </row>
    <row r="33" spans="1:13" ht="12.75">
      <c r="A33" s="16">
        <v>24</v>
      </c>
      <c r="B33" s="26" t="s">
        <v>80</v>
      </c>
      <c r="C33" s="61">
        <v>0</v>
      </c>
      <c r="D33" s="31">
        <v>0</v>
      </c>
      <c r="E33" s="34">
        <v>0</v>
      </c>
      <c r="F33" s="35">
        <v>95</v>
      </c>
      <c r="G33" s="34">
        <v>0</v>
      </c>
      <c r="H33" s="34">
        <v>0</v>
      </c>
      <c r="I33" s="71">
        <f t="shared" si="1"/>
        <v>5</v>
      </c>
      <c r="J33" s="34"/>
      <c r="K33" s="29"/>
      <c r="L33" s="17">
        <f t="shared" si="0"/>
        <v>100</v>
      </c>
      <c r="M33" s="49">
        <f t="shared" si="2"/>
        <v>100</v>
      </c>
    </row>
    <row r="34" spans="1:13" ht="12.75">
      <c r="A34" s="16">
        <v>25</v>
      </c>
      <c r="B34" s="26" t="s">
        <v>54</v>
      </c>
      <c r="C34" s="83">
        <v>0</v>
      </c>
      <c r="D34" s="46">
        <v>94</v>
      </c>
      <c r="E34" s="34">
        <v>0</v>
      </c>
      <c r="F34" s="35">
        <v>0</v>
      </c>
      <c r="G34" s="34">
        <v>0</v>
      </c>
      <c r="H34" s="34">
        <v>0</v>
      </c>
      <c r="I34" s="71">
        <f t="shared" si="1"/>
        <v>5</v>
      </c>
      <c r="J34" s="34"/>
      <c r="K34" s="29"/>
      <c r="L34" s="17">
        <f t="shared" si="0"/>
        <v>99</v>
      </c>
      <c r="M34" s="49">
        <f t="shared" si="2"/>
        <v>99</v>
      </c>
    </row>
    <row r="35" spans="1:13" ht="12.75">
      <c r="A35" s="16">
        <v>26</v>
      </c>
      <c r="B35" s="77" t="s">
        <v>87</v>
      </c>
      <c r="C35" s="81">
        <v>0</v>
      </c>
      <c r="D35" s="46">
        <v>0</v>
      </c>
      <c r="E35" s="34">
        <v>0</v>
      </c>
      <c r="F35" s="48">
        <v>0</v>
      </c>
      <c r="G35" s="34">
        <v>94</v>
      </c>
      <c r="H35" s="34">
        <v>0</v>
      </c>
      <c r="I35" s="71">
        <f t="shared" si="1"/>
        <v>5</v>
      </c>
      <c r="J35" s="34"/>
      <c r="K35" s="29"/>
      <c r="L35" s="17">
        <f t="shared" si="0"/>
        <v>99</v>
      </c>
      <c r="M35" s="49">
        <f t="shared" si="2"/>
        <v>99</v>
      </c>
    </row>
    <row r="36" spans="1:13" ht="12.75">
      <c r="A36" s="16">
        <v>27</v>
      </c>
      <c r="B36" s="26" t="s">
        <v>74</v>
      </c>
      <c r="C36" s="61">
        <v>0</v>
      </c>
      <c r="D36" s="31">
        <v>0</v>
      </c>
      <c r="E36" s="34">
        <v>93</v>
      </c>
      <c r="F36" s="35">
        <v>0</v>
      </c>
      <c r="G36" s="34">
        <v>0</v>
      </c>
      <c r="H36" s="34">
        <v>0</v>
      </c>
      <c r="I36" s="71">
        <f t="shared" si="1"/>
        <v>5</v>
      </c>
      <c r="J36" s="34"/>
      <c r="K36" s="29"/>
      <c r="L36" s="17">
        <f t="shared" si="0"/>
        <v>98</v>
      </c>
      <c r="M36" s="49">
        <f t="shared" si="2"/>
        <v>98</v>
      </c>
    </row>
    <row r="37" spans="1:13" ht="12.75">
      <c r="A37" s="16">
        <v>28</v>
      </c>
      <c r="B37" s="26" t="s">
        <v>81</v>
      </c>
      <c r="C37" s="61">
        <v>0</v>
      </c>
      <c r="D37" s="46">
        <v>0</v>
      </c>
      <c r="E37" s="34">
        <v>0</v>
      </c>
      <c r="F37" s="48">
        <v>92</v>
      </c>
      <c r="G37" s="34">
        <v>0</v>
      </c>
      <c r="H37" s="34">
        <v>0</v>
      </c>
      <c r="I37" s="71">
        <f t="shared" si="1"/>
        <v>5</v>
      </c>
      <c r="J37" s="34"/>
      <c r="K37" s="29"/>
      <c r="L37" s="17">
        <f t="shared" si="0"/>
        <v>97</v>
      </c>
      <c r="M37" s="49">
        <f t="shared" si="2"/>
        <v>97</v>
      </c>
    </row>
    <row r="38" spans="1:13" ht="12.75">
      <c r="A38" s="16">
        <v>29</v>
      </c>
      <c r="B38" s="26" t="s">
        <v>55</v>
      </c>
      <c r="C38" s="83">
        <v>0</v>
      </c>
      <c r="D38" s="46">
        <v>91</v>
      </c>
      <c r="E38" s="34">
        <v>0</v>
      </c>
      <c r="F38" s="48">
        <v>0</v>
      </c>
      <c r="G38" s="34">
        <v>0</v>
      </c>
      <c r="H38" s="34">
        <v>0</v>
      </c>
      <c r="I38" s="71">
        <f t="shared" si="1"/>
        <v>5</v>
      </c>
      <c r="J38" s="34"/>
      <c r="K38" s="29"/>
      <c r="L38" s="17">
        <f t="shared" si="0"/>
        <v>96</v>
      </c>
      <c r="M38" s="49">
        <f t="shared" si="2"/>
        <v>96</v>
      </c>
    </row>
    <row r="39" spans="1:13" ht="12.75">
      <c r="A39" s="16">
        <v>30</v>
      </c>
      <c r="B39" s="26" t="s">
        <v>75</v>
      </c>
      <c r="C39" s="61">
        <v>0</v>
      </c>
      <c r="D39" s="31">
        <v>0</v>
      </c>
      <c r="E39" s="34">
        <v>0</v>
      </c>
      <c r="F39" s="35">
        <v>91</v>
      </c>
      <c r="G39" s="34">
        <v>0</v>
      </c>
      <c r="H39" s="34">
        <v>0</v>
      </c>
      <c r="I39" s="71">
        <f t="shared" si="1"/>
        <v>5</v>
      </c>
      <c r="J39" s="34"/>
      <c r="K39" s="29"/>
      <c r="L39" s="17">
        <f t="shared" si="0"/>
        <v>96</v>
      </c>
      <c r="M39" s="49">
        <f t="shared" si="2"/>
        <v>96</v>
      </c>
    </row>
    <row r="40" spans="1:13" ht="12.75">
      <c r="A40" s="16">
        <v>31</v>
      </c>
      <c r="B40" s="79" t="s">
        <v>101</v>
      </c>
      <c r="C40" s="61">
        <v>0</v>
      </c>
      <c r="D40" s="46">
        <v>0</v>
      </c>
      <c r="E40" s="34">
        <v>0</v>
      </c>
      <c r="F40" s="35">
        <v>0</v>
      </c>
      <c r="G40" s="34">
        <v>0</v>
      </c>
      <c r="H40" s="117">
        <v>91</v>
      </c>
      <c r="I40" s="71">
        <f t="shared" si="1"/>
        <v>5</v>
      </c>
      <c r="J40" s="34"/>
      <c r="K40" s="29"/>
      <c r="L40" s="17">
        <f t="shared" si="0"/>
        <v>5</v>
      </c>
      <c r="M40" s="49">
        <f t="shared" si="2"/>
        <v>96</v>
      </c>
    </row>
    <row r="41" spans="1:13" ht="12.75">
      <c r="A41" s="16">
        <v>32</v>
      </c>
      <c r="B41" s="79" t="s">
        <v>28</v>
      </c>
      <c r="C41" s="81">
        <v>90</v>
      </c>
      <c r="D41" s="31">
        <v>0</v>
      </c>
      <c r="E41" s="34">
        <v>0</v>
      </c>
      <c r="F41" s="35">
        <v>0</v>
      </c>
      <c r="G41" s="34">
        <v>0</v>
      </c>
      <c r="H41" s="34">
        <v>0</v>
      </c>
      <c r="I41" s="71">
        <f t="shared" si="1"/>
        <v>5</v>
      </c>
      <c r="J41" s="34"/>
      <c r="K41" s="29"/>
      <c r="L41" s="17">
        <f t="shared" si="0"/>
        <v>95</v>
      </c>
      <c r="M41" s="49">
        <f t="shared" si="2"/>
        <v>95</v>
      </c>
    </row>
    <row r="42" spans="1:13" ht="12.75">
      <c r="A42" s="16">
        <v>33</v>
      </c>
      <c r="B42" s="26" t="s">
        <v>88</v>
      </c>
      <c r="C42" s="61">
        <v>0</v>
      </c>
      <c r="D42" s="31">
        <v>0</v>
      </c>
      <c r="E42" s="34">
        <v>0</v>
      </c>
      <c r="F42" s="35">
        <v>0</v>
      </c>
      <c r="G42" s="34">
        <v>90</v>
      </c>
      <c r="H42" s="34">
        <v>0</v>
      </c>
      <c r="I42" s="71">
        <f t="shared" si="1"/>
        <v>5</v>
      </c>
      <c r="J42" s="34"/>
      <c r="K42" s="29"/>
      <c r="L42" s="17">
        <f aca="true" t="shared" si="3" ref="L42:L73">+SUM(C42,D42,E42,F42,G42,I42,J42,K42)</f>
        <v>95</v>
      </c>
      <c r="M42" s="49">
        <f t="shared" si="2"/>
        <v>95</v>
      </c>
    </row>
    <row r="43" spans="1:13" ht="12.75">
      <c r="A43" s="16">
        <v>34</v>
      </c>
      <c r="B43" s="79" t="s">
        <v>102</v>
      </c>
      <c r="C43" s="61">
        <v>0</v>
      </c>
      <c r="D43" s="46">
        <v>0</v>
      </c>
      <c r="E43" s="34">
        <v>0</v>
      </c>
      <c r="F43" s="48">
        <v>0</v>
      </c>
      <c r="G43" s="34">
        <v>0</v>
      </c>
      <c r="H43" s="34">
        <v>90</v>
      </c>
      <c r="I43" s="71">
        <f t="shared" si="1"/>
        <v>5</v>
      </c>
      <c r="J43" s="34"/>
      <c r="K43" s="29"/>
      <c r="L43" s="17">
        <f t="shared" si="3"/>
        <v>5</v>
      </c>
      <c r="M43" s="49">
        <f t="shared" si="2"/>
        <v>95</v>
      </c>
    </row>
    <row r="44" spans="1:13" ht="12.75">
      <c r="A44" s="16">
        <v>35</v>
      </c>
      <c r="B44" s="26" t="s">
        <v>56</v>
      </c>
      <c r="C44" s="83">
        <v>0</v>
      </c>
      <c r="D44" s="46">
        <v>89</v>
      </c>
      <c r="E44" s="34">
        <v>0</v>
      </c>
      <c r="F44" s="35">
        <v>0</v>
      </c>
      <c r="G44" s="34">
        <v>0</v>
      </c>
      <c r="H44" s="34">
        <v>0</v>
      </c>
      <c r="I44" s="71">
        <f t="shared" si="1"/>
        <v>5</v>
      </c>
      <c r="J44" s="34"/>
      <c r="K44" s="29"/>
      <c r="L44" s="17">
        <f t="shared" si="3"/>
        <v>94</v>
      </c>
      <c r="M44" s="49">
        <f t="shared" si="2"/>
        <v>94</v>
      </c>
    </row>
    <row r="45" spans="1:13" ht="12.75">
      <c r="A45" s="16">
        <v>36</v>
      </c>
      <c r="B45" s="26" t="s">
        <v>79</v>
      </c>
      <c r="C45" s="61">
        <v>0</v>
      </c>
      <c r="D45" s="31">
        <v>0</v>
      </c>
      <c r="E45" s="34">
        <v>0</v>
      </c>
      <c r="F45" s="35">
        <v>89</v>
      </c>
      <c r="G45" s="34">
        <v>0</v>
      </c>
      <c r="H45" s="34">
        <v>0</v>
      </c>
      <c r="I45" s="71">
        <f t="shared" si="1"/>
        <v>5</v>
      </c>
      <c r="J45" s="34"/>
      <c r="K45" s="29"/>
      <c r="L45" s="17">
        <f t="shared" si="3"/>
        <v>94</v>
      </c>
      <c r="M45" s="49">
        <f t="shared" si="2"/>
        <v>94</v>
      </c>
    </row>
    <row r="46" spans="1:13" ht="12.75">
      <c r="A46" s="16">
        <v>37</v>
      </c>
      <c r="B46" s="26" t="s">
        <v>84</v>
      </c>
      <c r="C46" s="61">
        <v>0</v>
      </c>
      <c r="D46" s="46">
        <v>0</v>
      </c>
      <c r="E46" s="34">
        <v>0</v>
      </c>
      <c r="F46" s="48">
        <v>89</v>
      </c>
      <c r="G46" s="34">
        <v>0</v>
      </c>
      <c r="H46" s="34">
        <v>0</v>
      </c>
      <c r="I46" s="71">
        <f t="shared" si="1"/>
        <v>5</v>
      </c>
      <c r="J46" s="34"/>
      <c r="K46" s="29"/>
      <c r="L46" s="17">
        <f t="shared" si="3"/>
        <v>94</v>
      </c>
      <c r="M46" s="49">
        <f t="shared" si="2"/>
        <v>94</v>
      </c>
    </row>
    <row r="47" spans="1:13" ht="12.75">
      <c r="A47" s="16">
        <v>38</v>
      </c>
      <c r="B47" s="26" t="s">
        <v>89</v>
      </c>
      <c r="C47" s="61">
        <v>0</v>
      </c>
      <c r="D47" s="31">
        <v>0</v>
      </c>
      <c r="E47" s="34">
        <v>0</v>
      </c>
      <c r="F47" s="35">
        <v>0</v>
      </c>
      <c r="G47" s="34">
        <v>89</v>
      </c>
      <c r="H47" s="34">
        <v>0</v>
      </c>
      <c r="I47" s="71">
        <f t="shared" si="1"/>
        <v>5</v>
      </c>
      <c r="J47" s="34"/>
      <c r="K47" s="29"/>
      <c r="L47" s="17">
        <f t="shared" si="3"/>
        <v>94</v>
      </c>
      <c r="M47" s="49">
        <f t="shared" si="2"/>
        <v>94</v>
      </c>
    </row>
    <row r="48" spans="1:13" ht="12.75">
      <c r="A48" s="16">
        <v>39</v>
      </c>
      <c r="B48" s="26" t="s">
        <v>57</v>
      </c>
      <c r="C48" s="83">
        <v>0</v>
      </c>
      <c r="D48" s="31">
        <v>88</v>
      </c>
      <c r="E48" s="34">
        <v>0</v>
      </c>
      <c r="F48" s="35">
        <v>0</v>
      </c>
      <c r="G48" s="34">
        <v>0</v>
      </c>
      <c r="H48" s="34">
        <v>0</v>
      </c>
      <c r="I48" s="71">
        <f t="shared" si="1"/>
        <v>5</v>
      </c>
      <c r="J48" s="34"/>
      <c r="K48" s="29"/>
      <c r="L48" s="17">
        <f t="shared" si="3"/>
        <v>93</v>
      </c>
      <c r="M48" s="49">
        <f t="shared" si="2"/>
        <v>93</v>
      </c>
    </row>
    <row r="49" spans="1:13" ht="12.75">
      <c r="A49" s="16">
        <v>40</v>
      </c>
      <c r="B49" s="79" t="s">
        <v>29</v>
      </c>
      <c r="C49" s="81">
        <v>87</v>
      </c>
      <c r="D49" s="31">
        <v>0</v>
      </c>
      <c r="E49" s="34">
        <v>0</v>
      </c>
      <c r="F49" s="35">
        <v>0</v>
      </c>
      <c r="G49" s="34">
        <v>0</v>
      </c>
      <c r="H49" s="34">
        <v>0</v>
      </c>
      <c r="I49" s="71">
        <f t="shared" si="1"/>
        <v>5</v>
      </c>
      <c r="J49" s="34"/>
      <c r="K49" s="29"/>
      <c r="L49" s="17">
        <f t="shared" si="3"/>
        <v>92</v>
      </c>
      <c r="M49" s="49">
        <f t="shared" si="2"/>
        <v>92</v>
      </c>
    </row>
    <row r="50" spans="1:13" ht="12.75">
      <c r="A50" s="16">
        <v>41</v>
      </c>
      <c r="B50" s="26" t="s">
        <v>69</v>
      </c>
      <c r="C50" s="83">
        <v>0</v>
      </c>
      <c r="D50" s="31">
        <v>0</v>
      </c>
      <c r="E50" s="34">
        <v>87</v>
      </c>
      <c r="F50" s="48">
        <v>0</v>
      </c>
      <c r="G50" s="34">
        <v>0</v>
      </c>
      <c r="H50" s="34">
        <v>0</v>
      </c>
      <c r="I50" s="71">
        <f t="shared" si="1"/>
        <v>5</v>
      </c>
      <c r="J50" s="34"/>
      <c r="K50" s="29"/>
      <c r="L50" s="17">
        <f t="shared" si="3"/>
        <v>92</v>
      </c>
      <c r="M50" s="49">
        <f t="shared" si="2"/>
        <v>92</v>
      </c>
    </row>
    <row r="51" spans="1:13" ht="12.75">
      <c r="A51" s="16">
        <v>42</v>
      </c>
      <c r="B51" s="79" t="s">
        <v>48</v>
      </c>
      <c r="C51" s="81">
        <v>86</v>
      </c>
      <c r="D51" s="31">
        <v>0</v>
      </c>
      <c r="E51" s="34">
        <v>0</v>
      </c>
      <c r="F51" s="35">
        <v>0</v>
      </c>
      <c r="G51" s="34">
        <v>0</v>
      </c>
      <c r="H51" s="34">
        <v>0</v>
      </c>
      <c r="I51" s="71">
        <f t="shared" si="1"/>
        <v>5</v>
      </c>
      <c r="J51" s="34"/>
      <c r="K51" s="29"/>
      <c r="L51" s="17">
        <f t="shared" si="3"/>
        <v>91</v>
      </c>
      <c r="M51" s="49">
        <f t="shared" si="2"/>
        <v>91</v>
      </c>
    </row>
    <row r="52" spans="1:13" ht="12.75">
      <c r="A52" s="16">
        <v>43</v>
      </c>
      <c r="B52" s="26" t="s">
        <v>58</v>
      </c>
      <c r="C52" s="87">
        <v>0</v>
      </c>
      <c r="D52" s="31">
        <v>82</v>
      </c>
      <c r="E52" s="84">
        <v>0</v>
      </c>
      <c r="F52" s="35">
        <v>0</v>
      </c>
      <c r="G52" s="34">
        <v>0</v>
      </c>
      <c r="H52" s="34">
        <v>0</v>
      </c>
      <c r="I52" s="71">
        <f t="shared" si="1"/>
        <v>5</v>
      </c>
      <c r="J52" s="34"/>
      <c r="K52" s="29"/>
      <c r="L52" s="17">
        <f t="shared" si="3"/>
        <v>87</v>
      </c>
      <c r="M52" s="49">
        <f t="shared" si="2"/>
        <v>87</v>
      </c>
    </row>
    <row r="53" spans="1:13" ht="12.75">
      <c r="A53" s="16">
        <v>44</v>
      </c>
      <c r="B53" s="26" t="s">
        <v>78</v>
      </c>
      <c r="C53" s="33">
        <v>0</v>
      </c>
      <c r="D53" s="31">
        <v>0</v>
      </c>
      <c r="E53" s="34">
        <v>0</v>
      </c>
      <c r="F53" s="35">
        <v>82</v>
      </c>
      <c r="G53" s="34">
        <v>0</v>
      </c>
      <c r="H53" s="34">
        <v>0</v>
      </c>
      <c r="I53" s="71">
        <f t="shared" si="1"/>
        <v>5</v>
      </c>
      <c r="J53" s="34"/>
      <c r="K53" s="29"/>
      <c r="L53" s="17">
        <f t="shared" si="3"/>
        <v>87</v>
      </c>
      <c r="M53" s="49">
        <f t="shared" si="2"/>
        <v>87</v>
      </c>
    </row>
    <row r="54" spans="1:13" ht="12.75">
      <c r="A54" s="16">
        <v>45</v>
      </c>
      <c r="B54" s="26" t="s">
        <v>91</v>
      </c>
      <c r="C54" s="33">
        <v>0</v>
      </c>
      <c r="D54" s="31">
        <v>0</v>
      </c>
      <c r="E54" s="34">
        <v>0</v>
      </c>
      <c r="F54" s="35">
        <v>0</v>
      </c>
      <c r="G54" s="34">
        <v>82</v>
      </c>
      <c r="H54" s="34">
        <v>0</v>
      </c>
      <c r="I54" s="71">
        <f t="shared" si="1"/>
        <v>5</v>
      </c>
      <c r="J54" s="34"/>
      <c r="K54" s="29"/>
      <c r="L54" s="17">
        <f t="shared" si="3"/>
        <v>87</v>
      </c>
      <c r="M54" s="49">
        <f t="shared" si="2"/>
        <v>87</v>
      </c>
    </row>
    <row r="55" spans="1:13" ht="12.75">
      <c r="A55" s="16">
        <v>46</v>
      </c>
      <c r="B55" s="26" t="s">
        <v>90</v>
      </c>
      <c r="C55" s="33">
        <v>0</v>
      </c>
      <c r="D55" s="31">
        <v>0</v>
      </c>
      <c r="E55" s="34">
        <v>0</v>
      </c>
      <c r="F55" s="35">
        <v>0</v>
      </c>
      <c r="G55" s="34">
        <v>81</v>
      </c>
      <c r="H55" s="34">
        <v>0</v>
      </c>
      <c r="I55" s="71">
        <f t="shared" si="1"/>
        <v>5</v>
      </c>
      <c r="J55" s="34"/>
      <c r="K55" s="29"/>
      <c r="L55" s="17">
        <f t="shared" si="3"/>
        <v>86</v>
      </c>
      <c r="M55" s="49">
        <f t="shared" si="2"/>
        <v>86</v>
      </c>
    </row>
    <row r="56" spans="1:13" ht="12.75">
      <c r="A56" s="16">
        <v>47</v>
      </c>
      <c r="B56" s="86" t="s">
        <v>49</v>
      </c>
      <c r="C56" s="90">
        <v>80</v>
      </c>
      <c r="D56" s="31">
        <v>0</v>
      </c>
      <c r="E56" s="34">
        <v>0</v>
      </c>
      <c r="F56" s="48">
        <v>0</v>
      </c>
      <c r="G56" s="34">
        <v>0</v>
      </c>
      <c r="H56" s="34">
        <v>0</v>
      </c>
      <c r="I56" s="71">
        <f t="shared" si="1"/>
        <v>5</v>
      </c>
      <c r="J56" s="34"/>
      <c r="K56" s="29"/>
      <c r="L56" s="17">
        <f t="shared" si="3"/>
        <v>85</v>
      </c>
      <c r="M56" s="49">
        <f t="shared" si="2"/>
        <v>85</v>
      </c>
    </row>
    <row r="57" spans="1:13" ht="12.75">
      <c r="A57" s="16">
        <v>48</v>
      </c>
      <c r="B57" s="26" t="s">
        <v>60</v>
      </c>
      <c r="C57" s="87">
        <v>0</v>
      </c>
      <c r="D57" s="46">
        <v>80</v>
      </c>
      <c r="E57" s="34">
        <v>0</v>
      </c>
      <c r="F57" s="48">
        <v>0</v>
      </c>
      <c r="G57" s="34">
        <v>0</v>
      </c>
      <c r="H57" s="34">
        <v>0</v>
      </c>
      <c r="I57" s="71">
        <f t="shared" si="1"/>
        <v>5</v>
      </c>
      <c r="J57" s="34"/>
      <c r="K57" s="29"/>
      <c r="L57" s="17">
        <f t="shared" si="3"/>
        <v>85</v>
      </c>
      <c r="M57" s="49">
        <f t="shared" si="2"/>
        <v>85</v>
      </c>
    </row>
    <row r="58" spans="1:13" ht="12.75">
      <c r="A58" s="16">
        <v>49</v>
      </c>
      <c r="B58" s="38" t="s">
        <v>92</v>
      </c>
      <c r="C58" s="33">
        <v>0</v>
      </c>
      <c r="D58" s="31">
        <v>0</v>
      </c>
      <c r="E58" s="34">
        <v>0</v>
      </c>
      <c r="F58" s="35">
        <v>0</v>
      </c>
      <c r="G58" s="34">
        <v>80</v>
      </c>
      <c r="H58" s="34">
        <v>0</v>
      </c>
      <c r="I58" s="71">
        <f t="shared" si="1"/>
        <v>5</v>
      </c>
      <c r="J58" s="34"/>
      <c r="K58" s="29"/>
      <c r="L58" s="17">
        <f t="shared" si="3"/>
        <v>85</v>
      </c>
      <c r="M58" s="49">
        <f t="shared" si="2"/>
        <v>85</v>
      </c>
    </row>
    <row r="59" spans="1:13" ht="12.75">
      <c r="A59" s="16">
        <v>50</v>
      </c>
      <c r="B59" s="26" t="s">
        <v>59</v>
      </c>
      <c r="C59" s="87">
        <v>0</v>
      </c>
      <c r="D59" s="46">
        <v>79</v>
      </c>
      <c r="E59" s="34">
        <v>0</v>
      </c>
      <c r="F59" s="35">
        <v>0</v>
      </c>
      <c r="G59" s="34">
        <v>0</v>
      </c>
      <c r="H59" s="34">
        <v>0</v>
      </c>
      <c r="I59" s="71">
        <f t="shared" si="1"/>
        <v>5</v>
      </c>
      <c r="J59" s="34"/>
      <c r="K59" s="29"/>
      <c r="L59" s="17">
        <f t="shared" si="3"/>
        <v>84</v>
      </c>
      <c r="M59" s="49">
        <f t="shared" si="2"/>
        <v>84</v>
      </c>
    </row>
    <row r="60" spans="1:13" ht="12.75">
      <c r="A60" s="16">
        <v>51</v>
      </c>
      <c r="B60" s="26" t="s">
        <v>61</v>
      </c>
      <c r="C60" s="87">
        <v>0</v>
      </c>
      <c r="D60" s="31">
        <v>79</v>
      </c>
      <c r="E60" s="34">
        <v>0</v>
      </c>
      <c r="F60" s="48">
        <v>0</v>
      </c>
      <c r="G60" s="34">
        <v>0</v>
      </c>
      <c r="H60" s="34">
        <v>0</v>
      </c>
      <c r="I60" s="71">
        <f t="shared" si="1"/>
        <v>5</v>
      </c>
      <c r="J60" s="34"/>
      <c r="K60" s="29"/>
      <c r="L60" s="17">
        <f t="shared" si="3"/>
        <v>84</v>
      </c>
      <c r="M60" s="49">
        <f t="shared" si="2"/>
        <v>84</v>
      </c>
    </row>
    <row r="61" spans="1:13" ht="12.75">
      <c r="A61" s="16">
        <v>52</v>
      </c>
      <c r="B61" s="26" t="s">
        <v>82</v>
      </c>
      <c r="C61" s="33">
        <v>0</v>
      </c>
      <c r="D61" s="31">
        <v>0</v>
      </c>
      <c r="E61" s="34">
        <v>0</v>
      </c>
      <c r="F61" s="35">
        <v>79</v>
      </c>
      <c r="G61" s="34">
        <v>0</v>
      </c>
      <c r="H61" s="34">
        <v>0</v>
      </c>
      <c r="I61" s="71">
        <f t="shared" si="1"/>
        <v>5</v>
      </c>
      <c r="J61" s="34"/>
      <c r="K61" s="29"/>
      <c r="L61" s="17">
        <f t="shared" si="3"/>
        <v>84</v>
      </c>
      <c r="M61" s="49">
        <f t="shared" si="2"/>
        <v>84</v>
      </c>
    </row>
    <row r="62" spans="1:13" ht="12.75">
      <c r="A62" s="16">
        <v>53</v>
      </c>
      <c r="B62" s="26" t="s">
        <v>93</v>
      </c>
      <c r="C62" s="33">
        <v>0</v>
      </c>
      <c r="D62" s="31">
        <v>0</v>
      </c>
      <c r="E62" s="34">
        <v>0</v>
      </c>
      <c r="F62" s="35">
        <v>0</v>
      </c>
      <c r="G62" s="34">
        <v>79</v>
      </c>
      <c r="H62" s="34">
        <v>0</v>
      </c>
      <c r="I62" s="71">
        <f t="shared" si="1"/>
        <v>5</v>
      </c>
      <c r="J62" s="34"/>
      <c r="K62" s="29"/>
      <c r="L62" s="17">
        <f t="shared" si="3"/>
        <v>84</v>
      </c>
      <c r="M62" s="49">
        <f t="shared" si="2"/>
        <v>84</v>
      </c>
    </row>
    <row r="63" spans="1:13" ht="12.75">
      <c r="A63" s="16">
        <v>54</v>
      </c>
      <c r="B63" s="79" t="s">
        <v>42</v>
      </c>
      <c r="C63" s="90">
        <v>77</v>
      </c>
      <c r="D63" s="31">
        <v>0</v>
      </c>
      <c r="E63" s="34">
        <v>0</v>
      </c>
      <c r="F63" s="89">
        <v>0</v>
      </c>
      <c r="G63" s="34">
        <v>0</v>
      </c>
      <c r="H63" s="34">
        <v>0</v>
      </c>
      <c r="I63" s="71">
        <f t="shared" si="1"/>
        <v>5</v>
      </c>
      <c r="J63" s="34"/>
      <c r="K63" s="29"/>
      <c r="L63" s="17">
        <f t="shared" si="3"/>
        <v>82</v>
      </c>
      <c r="M63" s="49">
        <f t="shared" si="2"/>
        <v>82</v>
      </c>
    </row>
    <row r="64" spans="1:13" ht="12.75">
      <c r="A64" s="16">
        <v>55</v>
      </c>
      <c r="B64" s="26" t="s">
        <v>77</v>
      </c>
      <c r="C64" s="33">
        <v>0</v>
      </c>
      <c r="D64" s="31">
        <v>0</v>
      </c>
      <c r="E64" s="34">
        <v>0</v>
      </c>
      <c r="F64" s="35">
        <v>76</v>
      </c>
      <c r="G64" s="34">
        <v>0</v>
      </c>
      <c r="H64" s="34">
        <v>0</v>
      </c>
      <c r="I64" s="71">
        <f t="shared" si="1"/>
        <v>5</v>
      </c>
      <c r="J64" s="34"/>
      <c r="K64" s="29"/>
      <c r="L64" s="17">
        <f t="shared" si="3"/>
        <v>81</v>
      </c>
      <c r="M64" s="49">
        <f t="shared" si="2"/>
        <v>81</v>
      </c>
    </row>
    <row r="65" spans="1:13" ht="12.75">
      <c r="A65" s="16">
        <v>56</v>
      </c>
      <c r="B65" s="26" t="s">
        <v>94</v>
      </c>
      <c r="C65" s="33">
        <v>0</v>
      </c>
      <c r="D65" s="31">
        <v>0</v>
      </c>
      <c r="E65" s="34">
        <v>0</v>
      </c>
      <c r="F65" s="35">
        <v>0</v>
      </c>
      <c r="G65" s="34">
        <v>74</v>
      </c>
      <c r="H65" s="34">
        <v>0</v>
      </c>
      <c r="I65" s="71">
        <f t="shared" si="1"/>
        <v>5</v>
      </c>
      <c r="J65" s="34"/>
      <c r="K65" s="29"/>
      <c r="L65" s="17">
        <f t="shared" si="3"/>
        <v>79</v>
      </c>
      <c r="M65" s="49">
        <f t="shared" si="2"/>
        <v>79</v>
      </c>
    </row>
    <row r="66" spans="1:13" ht="12.75">
      <c r="A66" s="16">
        <v>57</v>
      </c>
      <c r="B66" s="26" t="s">
        <v>95</v>
      </c>
      <c r="C66" s="33">
        <v>0</v>
      </c>
      <c r="D66" s="31">
        <v>0</v>
      </c>
      <c r="E66" s="34">
        <v>0</v>
      </c>
      <c r="F66" s="35">
        <v>0</v>
      </c>
      <c r="G66" s="34">
        <v>74</v>
      </c>
      <c r="H66" s="34">
        <v>0</v>
      </c>
      <c r="I66" s="71">
        <f t="shared" si="1"/>
        <v>5</v>
      </c>
      <c r="J66" s="34"/>
      <c r="K66" s="29"/>
      <c r="L66" s="17">
        <f t="shared" si="3"/>
        <v>79</v>
      </c>
      <c r="M66" s="49">
        <f t="shared" si="2"/>
        <v>79</v>
      </c>
    </row>
    <row r="67" spans="1:13" ht="12.75">
      <c r="A67" s="16">
        <v>58</v>
      </c>
      <c r="B67" s="26" t="s">
        <v>97</v>
      </c>
      <c r="C67" s="33">
        <v>0</v>
      </c>
      <c r="D67" s="31">
        <v>0</v>
      </c>
      <c r="E67" s="34">
        <v>0</v>
      </c>
      <c r="F67" s="35">
        <v>0</v>
      </c>
      <c r="G67" s="34">
        <v>74</v>
      </c>
      <c r="H67" s="34">
        <v>0</v>
      </c>
      <c r="I67" s="71">
        <f t="shared" si="1"/>
        <v>5</v>
      </c>
      <c r="J67" s="34"/>
      <c r="K67" s="29"/>
      <c r="L67" s="17">
        <f t="shared" si="3"/>
        <v>79</v>
      </c>
      <c r="M67" s="49">
        <f t="shared" si="2"/>
        <v>79</v>
      </c>
    </row>
    <row r="68" spans="1:13" ht="12.75">
      <c r="A68" s="16">
        <v>59</v>
      </c>
      <c r="B68" s="26" t="s">
        <v>76</v>
      </c>
      <c r="C68" s="33">
        <v>0</v>
      </c>
      <c r="D68" s="31">
        <v>0</v>
      </c>
      <c r="E68" s="34">
        <v>0</v>
      </c>
      <c r="F68" s="35">
        <v>73</v>
      </c>
      <c r="G68" s="34">
        <v>0</v>
      </c>
      <c r="H68" s="34">
        <v>0</v>
      </c>
      <c r="I68" s="71">
        <f t="shared" si="1"/>
        <v>5</v>
      </c>
      <c r="J68" s="34"/>
      <c r="K68" s="29"/>
      <c r="L68" s="17">
        <f t="shared" si="3"/>
        <v>78</v>
      </c>
      <c r="M68" s="49">
        <f t="shared" si="2"/>
        <v>78</v>
      </c>
    </row>
    <row r="69" spans="1:13" ht="12.75">
      <c r="A69" s="16">
        <v>60</v>
      </c>
      <c r="B69" s="26" t="s">
        <v>85</v>
      </c>
      <c r="C69" s="33">
        <v>0</v>
      </c>
      <c r="D69" s="46">
        <v>0</v>
      </c>
      <c r="E69" s="34">
        <v>0</v>
      </c>
      <c r="F69" s="48">
        <v>71</v>
      </c>
      <c r="G69" s="34">
        <v>0</v>
      </c>
      <c r="H69" s="34">
        <v>0</v>
      </c>
      <c r="I69" s="71">
        <f t="shared" si="1"/>
        <v>5</v>
      </c>
      <c r="J69" s="34"/>
      <c r="K69" s="29"/>
      <c r="L69" s="17">
        <f t="shared" si="3"/>
        <v>76</v>
      </c>
      <c r="M69" s="49">
        <f t="shared" si="2"/>
        <v>76</v>
      </c>
    </row>
    <row r="70" spans="1:13" ht="12.75">
      <c r="A70" s="16">
        <v>61</v>
      </c>
      <c r="B70" s="115" t="s">
        <v>30</v>
      </c>
      <c r="C70" s="90">
        <v>70</v>
      </c>
      <c r="D70" s="46">
        <v>0</v>
      </c>
      <c r="E70" s="34">
        <v>0</v>
      </c>
      <c r="F70" s="35">
        <v>0</v>
      </c>
      <c r="G70" s="34">
        <v>0</v>
      </c>
      <c r="H70" s="34">
        <v>0</v>
      </c>
      <c r="I70" s="71">
        <f t="shared" si="1"/>
        <v>5</v>
      </c>
      <c r="J70" s="34"/>
      <c r="K70" s="29"/>
      <c r="L70" s="17">
        <f t="shared" si="3"/>
        <v>75</v>
      </c>
      <c r="M70" s="49">
        <f t="shared" si="2"/>
        <v>75</v>
      </c>
    </row>
    <row r="71" spans="1:13" ht="12.75">
      <c r="A71" s="16">
        <v>62</v>
      </c>
      <c r="B71" s="26" t="s">
        <v>63</v>
      </c>
      <c r="C71" s="87">
        <v>0</v>
      </c>
      <c r="D71" s="58">
        <v>69</v>
      </c>
      <c r="E71" s="34">
        <v>0</v>
      </c>
      <c r="F71" s="35">
        <v>0</v>
      </c>
      <c r="G71" s="34">
        <v>0</v>
      </c>
      <c r="H71" s="34">
        <v>0</v>
      </c>
      <c r="I71" s="71">
        <f t="shared" si="1"/>
        <v>5</v>
      </c>
      <c r="J71" s="34"/>
      <c r="K71" s="29"/>
      <c r="L71" s="17">
        <f t="shared" si="3"/>
        <v>74</v>
      </c>
      <c r="M71" s="49">
        <f t="shared" si="2"/>
        <v>74</v>
      </c>
    </row>
    <row r="72" spans="1:13" ht="12.75">
      <c r="A72" s="16">
        <v>63</v>
      </c>
      <c r="B72" s="26" t="s">
        <v>73</v>
      </c>
      <c r="C72" s="33">
        <v>0</v>
      </c>
      <c r="D72" s="46">
        <v>0</v>
      </c>
      <c r="E72" s="34">
        <v>69</v>
      </c>
      <c r="F72" s="48">
        <v>0</v>
      </c>
      <c r="G72" s="34">
        <v>0</v>
      </c>
      <c r="H72" s="34">
        <v>0</v>
      </c>
      <c r="I72" s="71">
        <f t="shared" si="1"/>
        <v>5</v>
      </c>
      <c r="J72" s="34"/>
      <c r="K72" s="29"/>
      <c r="L72" s="17">
        <f t="shared" si="3"/>
        <v>74</v>
      </c>
      <c r="M72" s="49">
        <f t="shared" si="2"/>
        <v>74</v>
      </c>
    </row>
    <row r="73" spans="1:13" ht="12.75">
      <c r="A73" s="16">
        <v>64</v>
      </c>
      <c r="B73" s="26" t="s">
        <v>66</v>
      </c>
      <c r="C73" s="87">
        <v>0</v>
      </c>
      <c r="D73" s="46">
        <v>68</v>
      </c>
      <c r="E73" s="34">
        <v>0</v>
      </c>
      <c r="F73" s="61">
        <v>0</v>
      </c>
      <c r="G73" s="34">
        <v>0</v>
      </c>
      <c r="H73" s="34">
        <v>0</v>
      </c>
      <c r="I73" s="71">
        <f t="shared" si="1"/>
        <v>5</v>
      </c>
      <c r="J73" s="34"/>
      <c r="K73" s="29"/>
      <c r="L73" s="17">
        <f t="shared" si="3"/>
        <v>73</v>
      </c>
      <c r="M73" s="49">
        <f t="shared" si="2"/>
        <v>73</v>
      </c>
    </row>
    <row r="74" spans="1:13" ht="12.75">
      <c r="A74" s="16">
        <v>65</v>
      </c>
      <c r="B74" s="26" t="s">
        <v>64</v>
      </c>
      <c r="C74" s="87">
        <v>0</v>
      </c>
      <c r="D74" s="31">
        <v>66</v>
      </c>
      <c r="E74" s="34">
        <v>0</v>
      </c>
      <c r="F74" s="35">
        <v>0</v>
      </c>
      <c r="G74" s="34">
        <v>0</v>
      </c>
      <c r="H74" s="34">
        <v>0</v>
      </c>
      <c r="I74" s="71">
        <f t="shared" si="1"/>
        <v>5</v>
      </c>
      <c r="J74" s="34"/>
      <c r="K74" s="29"/>
      <c r="L74" s="17">
        <f aca="true" t="shared" si="4" ref="L74:L105">+SUM(C74,D74,E74,F74,G74,I74,J74,K74)</f>
        <v>71</v>
      </c>
      <c r="M74" s="49">
        <f t="shared" si="2"/>
        <v>71</v>
      </c>
    </row>
    <row r="75" spans="1:13" ht="12.75">
      <c r="A75" s="16">
        <v>66</v>
      </c>
      <c r="B75" s="26" t="s">
        <v>65</v>
      </c>
      <c r="C75" s="87">
        <v>0</v>
      </c>
      <c r="D75" s="31">
        <v>66</v>
      </c>
      <c r="E75" s="34">
        <v>0</v>
      </c>
      <c r="F75" s="48">
        <v>0</v>
      </c>
      <c r="G75" s="34">
        <v>0</v>
      </c>
      <c r="H75" s="34">
        <v>0</v>
      </c>
      <c r="I75" s="71">
        <f aca="true" t="shared" si="5" ref="I75:I106">(+COUNTIF(C75:H75,"&gt;0")*5)</f>
        <v>5</v>
      </c>
      <c r="J75" s="34"/>
      <c r="K75" s="29"/>
      <c r="L75" s="17">
        <f t="shared" si="4"/>
        <v>71</v>
      </c>
      <c r="M75" s="49">
        <f aca="true" t="shared" si="6" ref="M75:M106">+SUM(LARGE(C75:H75,1)+LARGE(C75:H75,2)+LARGE(C75:H75,3)+LARGE(C75:H75,4))+I75</f>
        <v>71</v>
      </c>
    </row>
    <row r="76" spans="1:13" ht="12.75">
      <c r="A76" s="16">
        <v>67</v>
      </c>
      <c r="B76" s="38" t="s">
        <v>96</v>
      </c>
      <c r="C76" s="33">
        <v>0</v>
      </c>
      <c r="D76" s="31">
        <v>0</v>
      </c>
      <c r="E76" s="34">
        <v>0</v>
      </c>
      <c r="F76" s="35">
        <v>0</v>
      </c>
      <c r="G76" s="34">
        <v>65</v>
      </c>
      <c r="H76" s="34">
        <v>0</v>
      </c>
      <c r="I76" s="71">
        <f t="shared" si="5"/>
        <v>5</v>
      </c>
      <c r="J76" s="34"/>
      <c r="K76" s="29"/>
      <c r="L76" s="17">
        <f t="shared" si="4"/>
        <v>70</v>
      </c>
      <c r="M76" s="49">
        <f t="shared" si="6"/>
        <v>70</v>
      </c>
    </row>
    <row r="77" spans="1:13" ht="12.75">
      <c r="A77" s="16">
        <v>68</v>
      </c>
      <c r="B77" s="38" t="s">
        <v>98</v>
      </c>
      <c r="C77" s="33">
        <v>0</v>
      </c>
      <c r="D77" s="31">
        <v>0</v>
      </c>
      <c r="E77" s="34">
        <v>0</v>
      </c>
      <c r="F77" s="35">
        <v>0</v>
      </c>
      <c r="G77" s="34">
        <v>65</v>
      </c>
      <c r="H77" s="34">
        <v>0</v>
      </c>
      <c r="I77" s="71">
        <f t="shared" si="5"/>
        <v>5</v>
      </c>
      <c r="J77" s="34"/>
      <c r="K77" s="29"/>
      <c r="L77" s="17">
        <f t="shared" si="4"/>
        <v>70</v>
      </c>
      <c r="M77" s="49">
        <f t="shared" si="6"/>
        <v>70</v>
      </c>
    </row>
    <row r="78" spans="1:13" ht="12.75">
      <c r="A78" s="16">
        <v>69</v>
      </c>
      <c r="B78" s="72" t="s">
        <v>46</v>
      </c>
      <c r="C78" s="90">
        <v>64</v>
      </c>
      <c r="D78" s="46">
        <v>0</v>
      </c>
      <c r="E78" s="34">
        <v>0</v>
      </c>
      <c r="F78" s="48">
        <v>0</v>
      </c>
      <c r="G78" s="34">
        <v>0</v>
      </c>
      <c r="H78" s="34">
        <v>0</v>
      </c>
      <c r="I78" s="71">
        <f t="shared" si="5"/>
        <v>5</v>
      </c>
      <c r="J78" s="34"/>
      <c r="K78" s="29"/>
      <c r="L78" s="17">
        <f t="shared" si="4"/>
        <v>69</v>
      </c>
      <c r="M78" s="49">
        <f t="shared" si="6"/>
        <v>69</v>
      </c>
    </row>
    <row r="79" spans="1:13" ht="12.75">
      <c r="A79" s="16">
        <v>70</v>
      </c>
      <c r="B79" s="78" t="s">
        <v>67</v>
      </c>
      <c r="C79" s="87">
        <v>0</v>
      </c>
      <c r="D79" s="31">
        <v>63</v>
      </c>
      <c r="E79" s="34">
        <v>0</v>
      </c>
      <c r="F79" s="48">
        <v>0</v>
      </c>
      <c r="G79" s="34">
        <v>0</v>
      </c>
      <c r="H79" s="34">
        <v>0</v>
      </c>
      <c r="I79" s="71">
        <f t="shared" si="5"/>
        <v>5</v>
      </c>
      <c r="J79" s="34"/>
      <c r="K79" s="29"/>
      <c r="L79" s="17">
        <f t="shared" si="4"/>
        <v>68</v>
      </c>
      <c r="M79" s="49">
        <f t="shared" si="6"/>
        <v>68</v>
      </c>
    </row>
    <row r="80" spans="1:13" ht="12.75">
      <c r="A80" s="16">
        <v>71</v>
      </c>
      <c r="B80" s="116" t="s">
        <v>68</v>
      </c>
      <c r="C80" s="87">
        <v>0</v>
      </c>
      <c r="D80" s="46">
        <v>62</v>
      </c>
      <c r="E80" s="34">
        <v>0</v>
      </c>
      <c r="F80" s="48">
        <v>0</v>
      </c>
      <c r="G80" s="34">
        <v>0</v>
      </c>
      <c r="H80" s="34">
        <v>0</v>
      </c>
      <c r="I80" s="71">
        <f t="shared" si="5"/>
        <v>5</v>
      </c>
      <c r="J80" s="34"/>
      <c r="K80" s="29"/>
      <c r="L80" s="17">
        <f t="shared" si="4"/>
        <v>67</v>
      </c>
      <c r="M80" s="49">
        <f t="shared" si="6"/>
        <v>67</v>
      </c>
    </row>
    <row r="81" spans="1:13" ht="12.75">
      <c r="A81" s="16">
        <v>72</v>
      </c>
      <c r="B81" s="38"/>
      <c r="C81" s="33"/>
      <c r="D81" s="46"/>
      <c r="E81" s="34"/>
      <c r="F81" s="48"/>
      <c r="G81" s="34"/>
      <c r="H81" s="34"/>
      <c r="I81" s="71">
        <f t="shared" si="5"/>
        <v>0</v>
      </c>
      <c r="J81" s="34"/>
      <c r="K81" s="29"/>
      <c r="L81" s="17">
        <f t="shared" si="4"/>
        <v>0</v>
      </c>
      <c r="M81" s="49" t="e">
        <f t="shared" si="6"/>
        <v>#NUM!</v>
      </c>
    </row>
    <row r="82" spans="1:13" ht="12.75">
      <c r="A82" s="16">
        <v>73</v>
      </c>
      <c r="B82" s="26"/>
      <c r="C82" s="33"/>
      <c r="D82" s="46"/>
      <c r="E82" s="34"/>
      <c r="F82" s="35"/>
      <c r="G82" s="34"/>
      <c r="H82" s="34"/>
      <c r="I82" s="71">
        <f t="shared" si="5"/>
        <v>0</v>
      </c>
      <c r="J82" s="34"/>
      <c r="K82" s="29"/>
      <c r="L82" s="17">
        <f t="shared" si="4"/>
        <v>0</v>
      </c>
      <c r="M82" s="49" t="e">
        <f t="shared" si="6"/>
        <v>#NUM!</v>
      </c>
    </row>
    <row r="83" spans="1:13" ht="12.75">
      <c r="A83" s="16">
        <v>74</v>
      </c>
      <c r="B83" s="26"/>
      <c r="C83" s="33"/>
      <c r="D83" s="46"/>
      <c r="E83" s="34"/>
      <c r="F83" s="48"/>
      <c r="G83" s="34"/>
      <c r="H83" s="34"/>
      <c r="I83" s="71">
        <f t="shared" si="5"/>
        <v>0</v>
      </c>
      <c r="J83" s="34"/>
      <c r="K83" s="29"/>
      <c r="L83" s="17">
        <f t="shared" si="4"/>
        <v>0</v>
      </c>
      <c r="M83" s="49" t="e">
        <f t="shared" si="6"/>
        <v>#NUM!</v>
      </c>
    </row>
    <row r="84" spans="1:13" ht="12.75">
      <c r="A84" s="16">
        <v>75</v>
      </c>
      <c r="B84" s="26"/>
      <c r="C84" s="33"/>
      <c r="D84" s="46"/>
      <c r="E84" s="34"/>
      <c r="F84" s="48"/>
      <c r="G84" s="34"/>
      <c r="H84" s="34"/>
      <c r="I84" s="71">
        <f t="shared" si="5"/>
        <v>0</v>
      </c>
      <c r="J84" s="34"/>
      <c r="K84" s="29"/>
      <c r="L84" s="17">
        <f t="shared" si="4"/>
        <v>0</v>
      </c>
      <c r="M84" s="49" t="e">
        <f t="shared" si="6"/>
        <v>#NUM!</v>
      </c>
    </row>
    <row r="85" spans="1:13" ht="12.75">
      <c r="A85" s="16">
        <v>76</v>
      </c>
      <c r="B85" s="26"/>
      <c r="C85" s="33"/>
      <c r="D85" s="46"/>
      <c r="E85" s="34"/>
      <c r="F85" s="48"/>
      <c r="G85" s="34"/>
      <c r="H85" s="34"/>
      <c r="I85" s="71">
        <f t="shared" si="5"/>
        <v>0</v>
      </c>
      <c r="J85" s="34"/>
      <c r="K85" s="29"/>
      <c r="L85" s="17">
        <f t="shared" si="4"/>
        <v>0</v>
      </c>
      <c r="M85" s="49" t="e">
        <f t="shared" si="6"/>
        <v>#NUM!</v>
      </c>
    </row>
    <row r="86" spans="1:13" ht="12.75">
      <c r="A86" s="16">
        <v>77</v>
      </c>
      <c r="B86" s="38"/>
      <c r="C86" s="33"/>
      <c r="D86" s="31"/>
      <c r="E86" s="34"/>
      <c r="F86" s="48"/>
      <c r="G86" s="34"/>
      <c r="H86" s="34"/>
      <c r="I86" s="71">
        <f t="shared" si="5"/>
        <v>0</v>
      </c>
      <c r="J86" s="34"/>
      <c r="K86" s="29"/>
      <c r="L86" s="17">
        <f t="shared" si="4"/>
        <v>0</v>
      </c>
      <c r="M86" s="49" t="e">
        <f t="shared" si="6"/>
        <v>#NUM!</v>
      </c>
    </row>
    <row r="87" spans="1:13" ht="12.75">
      <c r="A87" s="16">
        <v>78</v>
      </c>
      <c r="B87" s="26"/>
      <c r="C87" s="33"/>
      <c r="D87" s="46"/>
      <c r="E87" s="34"/>
      <c r="F87" s="35"/>
      <c r="G87" s="34"/>
      <c r="H87" s="34"/>
      <c r="I87" s="71">
        <f t="shared" si="5"/>
        <v>0</v>
      </c>
      <c r="J87" s="34"/>
      <c r="K87" s="29"/>
      <c r="L87" s="17">
        <f t="shared" si="4"/>
        <v>0</v>
      </c>
      <c r="M87" s="49" t="e">
        <f t="shared" si="6"/>
        <v>#NUM!</v>
      </c>
    </row>
    <row r="88" spans="1:13" ht="12.75">
      <c r="A88" s="16">
        <v>79</v>
      </c>
      <c r="B88" s="26"/>
      <c r="C88" s="33"/>
      <c r="D88" s="46"/>
      <c r="E88" s="34"/>
      <c r="F88" s="48"/>
      <c r="G88" s="34"/>
      <c r="H88" s="34"/>
      <c r="I88" s="71">
        <f t="shared" si="5"/>
        <v>0</v>
      </c>
      <c r="J88" s="34"/>
      <c r="K88" s="29"/>
      <c r="L88" s="17">
        <f t="shared" si="4"/>
        <v>0</v>
      </c>
      <c r="M88" s="49" t="e">
        <f t="shared" si="6"/>
        <v>#NUM!</v>
      </c>
    </row>
    <row r="89" spans="1:13" ht="12.75">
      <c r="A89" s="16">
        <v>80</v>
      </c>
      <c r="B89" s="26"/>
      <c r="C89" s="33"/>
      <c r="D89" s="46"/>
      <c r="E89" s="34"/>
      <c r="F89" s="48"/>
      <c r="G89" s="34"/>
      <c r="H89" s="34"/>
      <c r="I89" s="71">
        <f t="shared" si="5"/>
        <v>0</v>
      </c>
      <c r="J89" s="34"/>
      <c r="K89" s="29"/>
      <c r="L89" s="17">
        <f t="shared" si="4"/>
        <v>0</v>
      </c>
      <c r="M89" s="49" t="e">
        <f t="shared" si="6"/>
        <v>#NUM!</v>
      </c>
    </row>
    <row r="90" spans="1:13" ht="12.75">
      <c r="A90" s="16">
        <v>81</v>
      </c>
      <c r="B90" s="26"/>
      <c r="C90" s="33"/>
      <c r="D90" s="46"/>
      <c r="E90" s="34"/>
      <c r="F90" s="35"/>
      <c r="G90" s="34"/>
      <c r="H90" s="34"/>
      <c r="I90" s="71">
        <f t="shared" si="5"/>
        <v>0</v>
      </c>
      <c r="J90" s="34"/>
      <c r="K90" s="29"/>
      <c r="L90" s="17">
        <f t="shared" si="4"/>
        <v>0</v>
      </c>
      <c r="M90" s="49" t="e">
        <f t="shared" si="6"/>
        <v>#NUM!</v>
      </c>
    </row>
    <row r="91" spans="1:13" ht="12.75">
      <c r="A91" s="16">
        <v>82</v>
      </c>
      <c r="B91" s="26"/>
      <c r="C91" s="33"/>
      <c r="D91" s="31"/>
      <c r="E91" s="34"/>
      <c r="F91" s="48"/>
      <c r="G91" s="34"/>
      <c r="H91" s="34"/>
      <c r="I91" s="71">
        <f t="shared" si="5"/>
        <v>0</v>
      </c>
      <c r="J91" s="34"/>
      <c r="K91" s="29"/>
      <c r="L91" s="17">
        <f t="shared" si="4"/>
        <v>0</v>
      </c>
      <c r="M91" s="49" t="e">
        <f t="shared" si="6"/>
        <v>#NUM!</v>
      </c>
    </row>
    <row r="92" spans="1:13" ht="12.75">
      <c r="A92" s="16">
        <v>83</v>
      </c>
      <c r="B92" s="26"/>
      <c r="C92" s="33"/>
      <c r="D92" s="46"/>
      <c r="E92" s="34"/>
      <c r="F92" s="35"/>
      <c r="G92" s="34"/>
      <c r="H92" s="34"/>
      <c r="I92" s="71">
        <f t="shared" si="5"/>
        <v>0</v>
      </c>
      <c r="J92" s="34"/>
      <c r="K92" s="29"/>
      <c r="L92" s="17">
        <f t="shared" si="4"/>
        <v>0</v>
      </c>
      <c r="M92" s="49" t="e">
        <f t="shared" si="6"/>
        <v>#NUM!</v>
      </c>
    </row>
    <row r="93" spans="1:13" ht="12.75">
      <c r="A93" s="16">
        <v>84</v>
      </c>
      <c r="B93" s="26"/>
      <c r="C93" s="33"/>
      <c r="D93" s="46"/>
      <c r="E93" s="34"/>
      <c r="F93" s="48"/>
      <c r="G93" s="34"/>
      <c r="H93" s="34"/>
      <c r="I93" s="71">
        <f t="shared" si="5"/>
        <v>0</v>
      </c>
      <c r="J93" s="34"/>
      <c r="K93" s="29"/>
      <c r="L93" s="17">
        <f t="shared" si="4"/>
        <v>0</v>
      </c>
      <c r="M93" s="49" t="e">
        <f t="shared" si="6"/>
        <v>#NUM!</v>
      </c>
    </row>
    <row r="94" spans="1:13" ht="12.75">
      <c r="A94" s="16">
        <v>85</v>
      </c>
      <c r="B94" s="26"/>
      <c r="C94" s="33"/>
      <c r="D94" s="46"/>
      <c r="E94" s="34"/>
      <c r="F94" s="48"/>
      <c r="G94" s="34"/>
      <c r="H94" s="34"/>
      <c r="I94" s="71">
        <f t="shared" si="5"/>
        <v>0</v>
      </c>
      <c r="J94" s="34"/>
      <c r="K94" s="29"/>
      <c r="L94" s="17">
        <f t="shared" si="4"/>
        <v>0</v>
      </c>
      <c r="M94" s="49" t="e">
        <f t="shared" si="6"/>
        <v>#NUM!</v>
      </c>
    </row>
    <row r="95" spans="1:13" ht="12.75">
      <c r="A95" s="16">
        <v>86</v>
      </c>
      <c r="B95" s="26"/>
      <c r="C95" s="33"/>
      <c r="D95" s="31"/>
      <c r="E95" s="34"/>
      <c r="F95" s="48"/>
      <c r="G95" s="34"/>
      <c r="H95" s="34"/>
      <c r="I95" s="71">
        <f t="shared" si="5"/>
        <v>0</v>
      </c>
      <c r="J95" s="34"/>
      <c r="K95" s="29"/>
      <c r="L95" s="17">
        <f t="shared" si="4"/>
        <v>0</v>
      </c>
      <c r="M95" s="49" t="e">
        <f t="shared" si="6"/>
        <v>#NUM!</v>
      </c>
    </row>
    <row r="96" spans="1:13" ht="12.75">
      <c r="A96" s="16">
        <v>87</v>
      </c>
      <c r="B96" s="52"/>
      <c r="C96" s="33"/>
      <c r="D96" s="46"/>
      <c r="E96" s="34"/>
      <c r="F96" s="35"/>
      <c r="G96" s="34"/>
      <c r="H96" s="34"/>
      <c r="I96" s="71">
        <f t="shared" si="5"/>
        <v>0</v>
      </c>
      <c r="J96" s="34"/>
      <c r="K96" s="29"/>
      <c r="L96" s="17">
        <f t="shared" si="4"/>
        <v>0</v>
      </c>
      <c r="M96" s="49" t="e">
        <f t="shared" si="6"/>
        <v>#NUM!</v>
      </c>
    </row>
    <row r="97" spans="1:13" ht="12.75">
      <c r="A97" s="16">
        <v>88</v>
      </c>
      <c r="B97" s="26"/>
      <c r="C97" s="33"/>
      <c r="D97" s="46"/>
      <c r="E97" s="34"/>
      <c r="F97" s="48"/>
      <c r="G97" s="34"/>
      <c r="H97" s="34"/>
      <c r="I97" s="71">
        <f t="shared" si="5"/>
        <v>0</v>
      </c>
      <c r="J97" s="34"/>
      <c r="K97" s="29"/>
      <c r="L97" s="17">
        <f t="shared" si="4"/>
        <v>0</v>
      </c>
      <c r="M97" s="49" t="e">
        <f t="shared" si="6"/>
        <v>#NUM!</v>
      </c>
    </row>
    <row r="98" spans="1:15" ht="12.75">
      <c r="A98" s="16">
        <v>89</v>
      </c>
      <c r="B98" s="26"/>
      <c r="C98" s="33"/>
      <c r="D98" s="31"/>
      <c r="E98" s="34"/>
      <c r="F98" s="48"/>
      <c r="G98" s="34"/>
      <c r="H98" s="34"/>
      <c r="I98" s="71">
        <f t="shared" si="5"/>
        <v>0</v>
      </c>
      <c r="J98" s="34"/>
      <c r="K98" s="29"/>
      <c r="L98" s="17">
        <f t="shared" si="4"/>
        <v>0</v>
      </c>
      <c r="M98" s="49" t="e">
        <f t="shared" si="6"/>
        <v>#NUM!</v>
      </c>
      <c r="O98" s="47"/>
    </row>
    <row r="99" spans="1:13" ht="12.75">
      <c r="A99" s="16">
        <v>90</v>
      </c>
      <c r="B99" s="26"/>
      <c r="C99" s="33"/>
      <c r="D99" s="46"/>
      <c r="E99" s="34"/>
      <c r="F99" s="35"/>
      <c r="G99" s="34"/>
      <c r="H99" s="34"/>
      <c r="I99" s="71">
        <f t="shared" si="5"/>
        <v>0</v>
      </c>
      <c r="J99" s="34"/>
      <c r="K99" s="29"/>
      <c r="L99" s="17">
        <f t="shared" si="4"/>
        <v>0</v>
      </c>
      <c r="M99" s="49" t="e">
        <f t="shared" si="6"/>
        <v>#NUM!</v>
      </c>
    </row>
    <row r="100" spans="1:13" ht="12.75">
      <c r="A100" s="16">
        <v>91</v>
      </c>
      <c r="B100" s="26"/>
      <c r="C100" s="33"/>
      <c r="D100" s="46"/>
      <c r="E100" s="34"/>
      <c r="F100" s="48"/>
      <c r="G100" s="34"/>
      <c r="H100" s="34"/>
      <c r="I100" s="71">
        <f t="shared" si="5"/>
        <v>0</v>
      </c>
      <c r="J100" s="34"/>
      <c r="K100" s="29"/>
      <c r="L100" s="17">
        <f t="shared" si="4"/>
        <v>0</v>
      </c>
      <c r="M100" s="49" t="e">
        <f t="shared" si="6"/>
        <v>#NUM!</v>
      </c>
    </row>
    <row r="101" spans="1:13" ht="12.75">
      <c r="A101" s="16">
        <v>92</v>
      </c>
      <c r="B101" s="26"/>
      <c r="C101" s="33"/>
      <c r="D101" s="46"/>
      <c r="E101" s="34"/>
      <c r="F101" s="35"/>
      <c r="G101" s="34"/>
      <c r="H101" s="34"/>
      <c r="I101" s="71">
        <f t="shared" si="5"/>
        <v>0</v>
      </c>
      <c r="J101" s="34"/>
      <c r="K101" s="29"/>
      <c r="L101" s="17">
        <f t="shared" si="4"/>
        <v>0</v>
      </c>
      <c r="M101" s="49" t="e">
        <f t="shared" si="6"/>
        <v>#NUM!</v>
      </c>
    </row>
    <row r="102" spans="1:13" ht="12.75">
      <c r="A102" s="16">
        <v>93</v>
      </c>
      <c r="B102" s="26"/>
      <c r="C102" s="33"/>
      <c r="D102" s="46"/>
      <c r="E102" s="34"/>
      <c r="F102" s="35"/>
      <c r="G102" s="34"/>
      <c r="H102" s="34"/>
      <c r="I102" s="71">
        <f t="shared" si="5"/>
        <v>0</v>
      </c>
      <c r="J102" s="34"/>
      <c r="K102" s="29"/>
      <c r="L102" s="17">
        <f t="shared" si="4"/>
        <v>0</v>
      </c>
      <c r="M102" s="49" t="e">
        <f t="shared" si="6"/>
        <v>#NUM!</v>
      </c>
    </row>
    <row r="103" spans="1:13" ht="12.75">
      <c r="A103" s="16">
        <v>94</v>
      </c>
      <c r="B103" s="26"/>
      <c r="C103" s="33"/>
      <c r="D103" s="46"/>
      <c r="E103" s="34"/>
      <c r="F103" s="48"/>
      <c r="G103" s="34"/>
      <c r="H103" s="34"/>
      <c r="I103" s="71">
        <f t="shared" si="5"/>
        <v>0</v>
      </c>
      <c r="J103" s="34"/>
      <c r="K103" s="29"/>
      <c r="L103" s="17">
        <f t="shared" si="4"/>
        <v>0</v>
      </c>
      <c r="M103" s="49" t="e">
        <f t="shared" si="6"/>
        <v>#NUM!</v>
      </c>
    </row>
    <row r="104" spans="1:13" ht="12.75">
      <c r="A104" s="16">
        <v>95</v>
      </c>
      <c r="B104" s="26"/>
      <c r="C104" s="33"/>
      <c r="D104" s="46"/>
      <c r="E104" s="34"/>
      <c r="F104" s="48"/>
      <c r="G104" s="34"/>
      <c r="H104" s="34"/>
      <c r="I104" s="71">
        <f t="shared" si="5"/>
        <v>0</v>
      </c>
      <c r="J104" s="34"/>
      <c r="K104" s="29"/>
      <c r="L104" s="17">
        <f t="shared" si="4"/>
        <v>0</v>
      </c>
      <c r="M104" s="49" t="e">
        <f t="shared" si="6"/>
        <v>#NUM!</v>
      </c>
    </row>
    <row r="105" spans="1:13" ht="12.75">
      <c r="A105" s="28">
        <v>96</v>
      </c>
      <c r="B105" s="26"/>
      <c r="C105" s="33"/>
      <c r="D105" s="46"/>
      <c r="E105" s="34"/>
      <c r="F105" s="48"/>
      <c r="G105" s="34"/>
      <c r="H105" s="34"/>
      <c r="I105" s="71">
        <f t="shared" si="5"/>
        <v>0</v>
      </c>
      <c r="J105" s="34"/>
      <c r="K105" s="29"/>
      <c r="L105" s="17">
        <f t="shared" si="4"/>
        <v>0</v>
      </c>
      <c r="M105" s="49" t="e">
        <f t="shared" si="6"/>
        <v>#NUM!</v>
      </c>
    </row>
    <row r="106" spans="1:13" ht="12.75">
      <c r="A106" s="28">
        <v>97</v>
      </c>
      <c r="B106" s="26"/>
      <c r="C106" s="33"/>
      <c r="D106" s="31"/>
      <c r="E106" s="34"/>
      <c r="F106" s="48"/>
      <c r="G106" s="34"/>
      <c r="H106" s="34"/>
      <c r="I106" s="71">
        <f t="shared" si="5"/>
        <v>0</v>
      </c>
      <c r="J106" s="34"/>
      <c r="K106" s="29"/>
      <c r="L106" s="17">
        <f>+SUM(C106,D106,E106,F106,G106,I106,J106,K106)</f>
        <v>0</v>
      </c>
      <c r="M106" s="49" t="e">
        <f t="shared" si="6"/>
        <v>#NUM!</v>
      </c>
    </row>
    <row r="107" spans="1:13" ht="12.75">
      <c r="A107" s="16"/>
      <c r="B107" s="26"/>
      <c r="C107" s="40" t="s">
        <v>20</v>
      </c>
      <c r="D107" s="40" t="s">
        <v>23</v>
      </c>
      <c r="E107" s="40" t="s">
        <v>11</v>
      </c>
      <c r="F107" s="41" t="s">
        <v>21</v>
      </c>
      <c r="G107" s="41" t="s">
        <v>27</v>
      </c>
      <c r="H107" s="40" t="s">
        <v>22</v>
      </c>
      <c r="I107" s="40"/>
      <c r="J107" s="40" t="s">
        <v>23</v>
      </c>
      <c r="K107" s="42"/>
      <c r="L107" s="17"/>
      <c r="M107" s="49"/>
    </row>
    <row r="108" spans="2:11" ht="12.75">
      <c r="B108" s="44" t="s">
        <v>18</v>
      </c>
      <c r="C108" s="45">
        <v>23</v>
      </c>
      <c r="D108" s="45">
        <v>26</v>
      </c>
      <c r="E108" s="45">
        <v>16</v>
      </c>
      <c r="F108" s="45">
        <v>19</v>
      </c>
      <c r="G108" s="45">
        <v>23</v>
      </c>
      <c r="H108" s="45">
        <v>10</v>
      </c>
      <c r="I108" s="45"/>
      <c r="J108" s="45"/>
      <c r="K108" s="45"/>
    </row>
    <row r="109" spans="2:12" ht="12.75">
      <c r="B109" s="93" t="s">
        <v>26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</sheetData>
  <mergeCells count="8">
    <mergeCell ref="B109:L109"/>
    <mergeCell ref="A4:D4"/>
    <mergeCell ref="A5:C5"/>
    <mergeCell ref="A6:D6"/>
    <mergeCell ref="E4:F6"/>
    <mergeCell ref="G5:M5"/>
    <mergeCell ref="G4:M4"/>
    <mergeCell ref="G6:M6"/>
  </mergeCells>
  <printOptions/>
  <pageMargins left="0.49" right="0.49" top="0.32" bottom="0.48" header="0.5" footer="0.5"/>
  <pageSetup horizontalDpi="600" verticalDpi="600" orientation="portrait" paperSize="9" scale="85" r:id="rId6"/>
  <legacyDrawing r:id="rId5"/>
  <oleObjects>
    <oleObject progId="PhotoSuite Image" shapeId="81398" r:id="rId1"/>
    <oleObject progId="PhotoSuite Image" shapeId="43258894" r:id="rId2"/>
    <oleObject progId="PhotoSuite Image" shapeId="575126" r:id="rId3"/>
    <oleObject progId="PhotoSuite Image" shapeId="5751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Corus User</cp:lastModifiedBy>
  <cp:lastPrinted>2007-10-09T09:19:13Z</cp:lastPrinted>
  <dcterms:created xsi:type="dcterms:W3CDTF">2002-07-01T14:04:10Z</dcterms:created>
  <dcterms:modified xsi:type="dcterms:W3CDTF">2007-10-14T17:56:50Z</dcterms:modified>
  <cp:category/>
  <cp:version/>
  <cp:contentType/>
  <cp:contentStatus/>
</cp:coreProperties>
</file>